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64011"/>
  <mc:AlternateContent xmlns:mc="http://schemas.openxmlformats.org/markup-compatibility/2006">
    <mc:Choice Requires="x15">
      <x15ac:absPath xmlns:x15ac="http://schemas.microsoft.com/office/spreadsheetml/2010/11/ac" url="E:\usb jesus 2018\ccoo\convenios\acord parcial 2023 taules i classificació\"/>
    </mc:Choice>
  </mc:AlternateContent>
  <bookViews>
    <workbookView xWindow="0" yWindow="0" windowWidth="15576" windowHeight="8616"/>
  </bookViews>
  <sheets>
    <sheet name="Full 1" sheetId="1" r:id="rId1"/>
    <sheet name="Full 2 (10.1.1.)" sheetId="2" r:id="rId2"/>
    <sheet name="Full 3 (10.1.2.)" sheetId="4" r:id="rId3"/>
    <sheet name="Full 4 (10.1.3.)" sheetId="6" r:id="rId4"/>
    <sheet name="Full 5 (10.1.4.)" sheetId="7" r:id="rId5"/>
    <sheet name="Full 6 (4.1 - 5 - 6 - 7)" sheetId="5" r:id="rId6"/>
    <sheet name="Full 7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5" l="1"/>
  <c r="K18" i="5" s="1"/>
  <c r="I25" i="5" l="1"/>
  <c r="H25" i="5"/>
  <c r="G25" i="5"/>
  <c r="F25" i="5"/>
  <c r="E25" i="5"/>
  <c r="D25" i="5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25" i="5" l="1"/>
  <c r="L23" i="5"/>
  <c r="M23" i="5" s="1"/>
  <c r="L24" i="5"/>
  <c r="M24" i="5" s="1"/>
  <c r="L19" i="5"/>
  <c r="M19" i="5" s="1"/>
  <c r="L20" i="5"/>
  <c r="M20" i="5" s="1"/>
  <c r="L21" i="5"/>
  <c r="M21" i="5" s="1"/>
  <c r="L22" i="5"/>
  <c r="M22" i="5" s="1"/>
  <c r="K25" i="5" l="1"/>
  <c r="L18" i="5"/>
  <c r="L25" i="5" s="1"/>
  <c r="M18" i="5" l="1"/>
  <c r="M25" i="5" l="1"/>
  <c r="J9" i="5" l="1"/>
  <c r="J7" i="5"/>
  <c r="J12" i="5"/>
  <c r="D13" i="5"/>
  <c r="M28" i="5" s="1"/>
  <c r="D10" i="1" s="1"/>
  <c r="J6" i="5" l="1"/>
  <c r="K6" i="5" s="1"/>
  <c r="L6" i="5" s="1"/>
  <c r="H13" i="5"/>
  <c r="J8" i="5"/>
  <c r="J10" i="5"/>
  <c r="J11" i="5"/>
  <c r="I13" i="5" l="1"/>
  <c r="G13" i="5"/>
  <c r="E13" i="5"/>
  <c r="K12" i="5"/>
  <c r="L12" i="5" s="1"/>
  <c r="K11" i="5"/>
  <c r="L11" i="5" s="1"/>
  <c r="K9" i="5"/>
  <c r="L9" i="5" s="1"/>
  <c r="K8" i="5"/>
  <c r="L8" i="5" s="1"/>
  <c r="K7" i="5"/>
  <c r="L7" i="5" s="1"/>
  <c r="K10" i="5"/>
  <c r="L10" i="5" s="1"/>
  <c r="E43" i="7"/>
  <c r="D21" i="1" s="1"/>
  <c r="E43" i="6"/>
  <c r="D20" i="1" s="1"/>
  <c r="E43" i="4"/>
  <c r="D19" i="1" s="1"/>
  <c r="D40" i="2"/>
  <c r="D18" i="1" s="1"/>
  <c r="E10" i="1"/>
  <c r="M9" i="5" l="1"/>
  <c r="M12" i="5"/>
  <c r="M8" i="5"/>
  <c r="M11" i="5"/>
  <c r="M10" i="5"/>
  <c r="M6" i="5"/>
  <c r="F13" i="5"/>
  <c r="J13" i="5"/>
  <c r="D17" i="1"/>
  <c r="E18" i="1" l="1"/>
  <c r="E22" i="1"/>
  <c r="L13" i="5"/>
  <c r="M7" i="5"/>
  <c r="K13" i="5"/>
  <c r="M29" i="5" s="1"/>
  <c r="M13" i="5" l="1"/>
  <c r="D12" i="1"/>
  <c r="M30" i="5" l="1"/>
  <c r="D13" i="1" s="1"/>
  <c r="D14" i="1" s="1"/>
  <c r="E16" i="1" s="1"/>
  <c r="M31" i="5"/>
  <c r="E15" i="1" l="1"/>
</calcChain>
</file>

<file path=xl/sharedStrings.xml><?xml version="1.0" encoding="utf-8"?>
<sst xmlns="http://schemas.openxmlformats.org/spreadsheetml/2006/main" count="143" uniqueCount="101">
  <si>
    <t>%</t>
  </si>
  <si>
    <t>Notes aclaridores:</t>
  </si>
  <si>
    <t>(*) En el cas d’entitats que a l’any 2022 no hagin abonat cap complement a compte conveni o hagin abonat complements a compte conveni inferiors al 3% corresponent a la pujada salarial acordada per l’any 2022, l’import del cost laboral de 2022 haurà d’incrementar-se amb els endarreriments corresponents a l’any 2022 que s’hagin d’abonar en 2023.</t>
  </si>
  <si>
    <t>1.1.</t>
  </si>
  <si>
    <t>1.</t>
  </si>
  <si>
    <t>2.</t>
  </si>
  <si>
    <t>3.</t>
  </si>
  <si>
    <t>5.</t>
  </si>
  <si>
    <t>6.</t>
  </si>
  <si>
    <t>7.</t>
  </si>
  <si>
    <t>8.</t>
  </si>
  <si>
    <t>9.</t>
  </si>
  <si>
    <t>10.1</t>
  </si>
  <si>
    <t>10.1.1.</t>
  </si>
  <si>
    <t>10.1.2.</t>
  </si>
  <si>
    <t>10.1.3.</t>
  </si>
  <si>
    <t>Denominació de l’empresa</t>
  </si>
  <si>
    <t>NIF de l’empresa</t>
  </si>
  <si>
    <t>4.1.</t>
  </si>
  <si>
    <t>4.2.</t>
  </si>
  <si>
    <t>Domicili social de l’empresa</t>
  </si>
  <si>
    <r>
      <t>Nombre de professionals adscrits al Conveni d’Acció Social (CAS) que treballen a l’entitat (any 2022).</t>
    </r>
    <r>
      <rPr>
        <i/>
        <sz val="10"/>
        <color theme="1"/>
        <rFont val="Arial"/>
        <family val="2"/>
      </rPr>
      <t xml:space="preserve"> Nombre de persones, independentment de la jornada.</t>
    </r>
  </si>
  <si>
    <r>
      <t>Nombre de professionals que treballen a l’entitat (any 2022).</t>
    </r>
    <r>
      <rPr>
        <i/>
        <sz val="10"/>
        <color theme="1"/>
        <rFont val="Arial"/>
        <family val="2"/>
      </rPr>
      <t xml:space="preserve"> Nombre de persones, independentment de la jornada.</t>
    </r>
  </si>
  <si>
    <t xml:space="preserve">Import dels costos laborals de l’entitat que corresponguin a activitats, projectes i serveis de l’àmbit funcional del CAS a l’any 2022 aplicant les taules salarials de 2023 </t>
  </si>
  <si>
    <t>Import dels costos laborals corresponents a l’aplicació de les taules salarials de 2023</t>
  </si>
  <si>
    <t>10.1.4.</t>
  </si>
  <si>
    <t>10.2.</t>
  </si>
  <si>
    <t>Total ingressos provinents d’activitats, projectes i serveis de l’àmbit  funcional del CAS</t>
  </si>
  <si>
    <t>Ingressos activitats CAS provinents de la gestió de serveis de la Xarxa de Serveis Socials d’Atenció Pública el preu dels quals està regulat en forma de tarifa o mòdul i és objecte de revisió mitjançant ordres d’actualització de preus per part de l’administració pública competent</t>
  </si>
  <si>
    <t>Ingressos activitats CAS provinents de licitacions públiques subjectes a la Llei de Contractes del Sector Públic</t>
  </si>
  <si>
    <t>Ingressos activitats CAS provinents de  subvencions</t>
  </si>
  <si>
    <t>Ingressos activitats CAS provinents d’altres  fonts de finançament</t>
  </si>
  <si>
    <t>Import dels costos laborals de l’entitat que corresponguin a activitats, projectes i serveis de l’àmbit funcional del CAS a l’any 2022 (*)</t>
  </si>
  <si>
    <t>MODEL NORMALITZAT PER ACREDITAR EL COMPLIMENT DELS REQUISITS D’ADHESIÓ A LA CLÀUSULA TRANSITÒRIA DEL CONVENI COL·LECTIU DE TREBALL DE CATALUNYA D’ACCIÓ SOCIAL AMB INFANTS, JOVES, FAMÍLIES I D’ALTRES EN SITUACIÓ DE RISC 2022-2024 I COMUNICAR A LA COMISSIÓ PARITÀRIA</t>
  </si>
  <si>
    <t>En el supòsit que l’empresa gestioni serveis de la Xarxa de Serveis Socials d’Atenció Pública el preu dels quals està regulat en forma de tarifa o mòdul i és objecte de revisió mitjançant ordres d’actualització de preus per part de l’administració pública competent, especificar quina tipologia de servei (segons denominació i codificació de la cartera de serveis socials). Omplir tantes files com sigui necessari.</t>
  </si>
  <si>
    <t>Codi</t>
  </si>
  <si>
    <t>Denominació tipologia de servei</t>
  </si>
  <si>
    <t>Import 2022 (€)</t>
  </si>
  <si>
    <t>En el supòsit que l’empresa gestioni serveis mitjançant licitacions públiques, especificar el nom o la tipologia de serveis, l’òrgan de contractació, el període d’execució del contracte i l’import de la licitació corresponent a 2022. Omplir tantes files com sigui necessari.</t>
  </si>
  <si>
    <t>Nom del servei, projecte o activitat</t>
  </si>
  <si>
    <t>Període d’execució</t>
  </si>
  <si>
    <t>TOTAL 10.1.2.</t>
  </si>
  <si>
    <t>Organisme que subvenciona</t>
  </si>
  <si>
    <t>TOTAL 10.1.3.</t>
  </si>
  <si>
    <t>En el supòsit que l’empresa gestioni projectes, activitats i serveis mitjançant subvenció, especificar-ne el nom o la tipologia de serveis i l’organisme que promou la subvenció, el període d’execució i l’import de la subvenció corresponent a 2022. Omplir tantes files com sigui necessari.</t>
  </si>
  <si>
    <t>Òrgam de contractació</t>
  </si>
  <si>
    <t>TOTAL 10.1.4.</t>
  </si>
  <si>
    <t>En el supòsit que hi hagi una part dels ingressos provinents d’altres fonts de finançament, especificar la tipologia de l’ingrés i l’import corresponent a 2022. Omplir tantes files com sigui necessari.</t>
  </si>
  <si>
    <t>Tipologia de l’ingrés</t>
  </si>
  <si>
    <t>Import dels costos laborals corresponents a totes les activitats, projectes i serveis de l’empresa a l’any 2022 (**)</t>
  </si>
  <si>
    <t>Excedents (resultat després d’impostos) de l’exercici econòmic 2022 de l’entitat (***)</t>
  </si>
  <si>
    <t>Total ingressos de l’entitat (****)</t>
  </si>
  <si>
    <t>3.1.</t>
  </si>
  <si>
    <t>3.2.</t>
  </si>
  <si>
    <t>4.</t>
  </si>
  <si>
    <t>Direcció</t>
  </si>
  <si>
    <t>Sotsdirecció</t>
  </si>
  <si>
    <t>Llicenciat (a extingir)</t>
  </si>
  <si>
    <t>Tècnic superior Graduat (actual diplomat)</t>
  </si>
  <si>
    <t>Personal tècnic superior</t>
  </si>
  <si>
    <t>Personal tècnic</t>
  </si>
  <si>
    <t>Personal de serveis</t>
  </si>
  <si>
    <t>COSTOS LABORALS 2022</t>
  </si>
  <si>
    <t>COSTOS LABORALS 2022 (AMB TAULES 2023)</t>
  </si>
  <si>
    <t>TOTAL</t>
  </si>
  <si>
    <t>PASO INTERMEDIO</t>
  </si>
  <si>
    <t>Imports abonats per salaris base</t>
  </si>
  <si>
    <t>Imports abonats per complements absorbibles</t>
  </si>
  <si>
    <t>Imports abonats per complements NO absorbibles</t>
  </si>
  <si>
    <t>Imports abonats per complements a compte conveni</t>
  </si>
  <si>
    <t>GRUP PROFESSIONAL</t>
  </si>
  <si>
    <t>Imports  abonats en 2023 per endarreriments pujada salarial conveni de 2022</t>
  </si>
  <si>
    <t>Cotizació a SS empresa</t>
  </si>
  <si>
    <t>DECLARACIÓ RESPONSABLE</t>
  </si>
  <si>
    <t>DECLARA, sota la seva responsabilitat, el següent:</t>
  </si>
  <si>
    <t>Signatura de la persona responsable legal de l’entitat:</t>
  </si>
  <si>
    <t>CONFORMITAT O NO CONFORMITAT DE LA REPRESENTACIÓ LEGAL DE LES PERSONES TREBALLADORES (RLPT) AMB LA JUSTIFICACIÓ REALITZADA PER L’ENTITAT (*)</t>
  </si>
  <si>
    <r>
      <t>Signatura de la persona representant de la RLPT:</t>
    </r>
    <r>
      <rPr>
        <sz val="11"/>
        <color theme="1"/>
        <rFont val="Arial"/>
        <family val="2"/>
      </rPr>
      <t xml:space="preserve"> </t>
    </r>
  </si>
  <si>
    <t>(*) En el cas de no tenir RLPT s’ha de constituir una comissió representativa amb la composició prevista a l’article 41.4 a) de l’Estatut dels Treballadors per valorar la documentació justificativa aportada per l’entitat i mostrar o no la conformitat amb la mateixa.</t>
  </si>
  <si>
    <t>DOCUMENTACIÓ A ANNEXAR</t>
  </si>
  <si>
    <r>
      <t xml:space="preserve">4. Que atès que es compleixen els requisits establerts, comunico a la Comissió Paritària del </t>
    </r>
    <r>
      <rPr>
        <i/>
        <sz val="10"/>
        <color theme="1"/>
        <rFont val="Arial"/>
        <family val="2"/>
      </rPr>
      <t>Conveni col·lectiu de treball de Catalunya d’acció social amb infants, joves, famílies i d’altres en situació de risc 2022-2024</t>
    </r>
    <r>
      <rPr>
        <sz val="10"/>
        <color theme="1"/>
        <rFont val="Arial"/>
        <family val="2"/>
      </rPr>
      <t>, l’adhesió de l’entitat que represento a la clàusula transitòria prevista en els termes i condicions que s’hi estableixen.</t>
    </r>
  </si>
  <si>
    <t>Num. Persones treballadores</t>
  </si>
  <si>
    <t>no existeixen complements absorbibles o compensables (com, per exemple, complements “a compte conveni”).</t>
  </si>
  <si>
    <t>els complements absorbibles i/o compensables existents (com, per exemple, complements “a compte conveni”) han estat absorbits i/o compensats total o parcialment, però, tot i minorar l’impacte, l’increment dels costos laborals per aplicar les taules salarials de 2023 continua sent superior al 5% dels costos laborals totals de l’empresa en 2022.</t>
  </si>
  <si>
    <r>
      <t>1. Que totes les dades, informacions i documents annexos aportats juntament amb aquest model normalitzat són de contingut absolutament cert i fidels amb la realitat de l’entitat a la que representa.
2. Que l’entitat a la que representa compleix els tres requisits estipulats a la clàusula transitòria establerta a l’</t>
    </r>
    <r>
      <rPr>
        <i/>
        <sz val="10"/>
        <color theme="1"/>
        <rFont val="Arial"/>
        <family val="2"/>
      </rPr>
      <t>Acord parcial de classificació professional i taules salarials 2022-2024 del Conveni Col·lectiu de Catalunya d’Acció Social amb infants, joves, famílies i d’altres en situació de risc</t>
    </r>
    <r>
      <rPr>
        <sz val="10"/>
        <color theme="1"/>
        <rFont val="Arial"/>
        <family val="2"/>
      </rPr>
      <t>.
3. Que en el càlcul realitzat per comprovar si l’entitat compleix el criteri de que l’impacte d’aplicar les taules salarials de 2023 suposa un increment superior al 5% dels costos laborals totals de l’empresa en 2022 s’ha tingut en compte la estructura salarial que opera a l’empresa i que (marcar la frase correcta):</t>
    </r>
  </si>
  <si>
    <r>
      <t xml:space="preserve">IMPORTS SALARIALS DEL PERSONAL ADSCRIT AL </t>
    </r>
    <r>
      <rPr>
        <b/>
        <sz val="16"/>
        <color theme="1"/>
        <rFont val="Arial"/>
        <family val="2"/>
      </rPr>
      <t>CICLE CONTINUAT</t>
    </r>
    <r>
      <rPr>
        <sz val="16"/>
        <color theme="1"/>
        <rFont val="Arial"/>
        <family val="2"/>
      </rPr>
      <t xml:space="preserve"> DEL CONVENI D'ACCIÓ SOCIAL DE CATALUNYA. ANY 2022.</t>
    </r>
  </si>
  <si>
    <r>
      <t xml:space="preserve">IMPORTS SALARIALS DEL PERSONAL ADSCRIT AL </t>
    </r>
    <r>
      <rPr>
        <b/>
        <sz val="16"/>
        <color theme="1"/>
        <rFont val="Arial"/>
        <family val="2"/>
      </rPr>
      <t>CICLE GENERAL</t>
    </r>
    <r>
      <rPr>
        <sz val="16"/>
        <color theme="1"/>
        <rFont val="Arial"/>
        <family val="2"/>
      </rPr>
      <t xml:space="preserve"> DEL CONVENI D'ACCIÓ SOCIAL DE CATALUNYA. ANY 2022.</t>
    </r>
  </si>
  <si>
    <t>1.2.</t>
  </si>
  <si>
    <t>2.1.</t>
  </si>
  <si>
    <t>2.2.</t>
  </si>
  <si>
    <t>Telèfon i/o adreça de correu electrònic de la RLPT (o comissió representativa):_________________________________________</t>
  </si>
  <si>
    <t>Nom i cognoms de la persona representat de la RLPT: ____________________________________________________________</t>
  </si>
  <si>
    <t>Lloc i data: ______________________________________, ______ /______ / _____________</t>
  </si>
  <si>
    <t>El/La Sr/a. _______________________________________________________, amb DNI/NIE núm. ________________ com a representant legal de l’entitat _________________________________________________, amb CIF ________________, i amb l’adreça de correu electrònic següent per rebre les comunicacions electròniques: ___________________________________</t>
  </si>
  <si>
    <t>L’entitat ha justificat davant la representació legal de les persones treballadores de l’empresa el compliment dels requisits per acollir-se a la clàusula transitòria. (Marcar si existeix o no conformitat de la RLPT).</t>
  </si>
  <si>
    <t xml:space="preserve"> La RLPT està conforme amb la justificació realitzada per l’entitat.</t>
  </si>
  <si>
    <t xml:space="preserve"> La RLPT NO està conforme amb la justificació realitzada per l’entitat.</t>
  </si>
  <si>
    <t>Compte de Pèrdues i Guanys oficial de l’any 2022. Les entitats obligades a auditar-se hauran de presentar el Compte auditat.</t>
  </si>
  <si>
    <t>(***) Aquest import correspon al benefici net (Resultat de l’exercici) del Compte de Pèrdues i Guanys oficial de l’entitat per l’any 2022</t>
  </si>
  <si>
    <t>(****) Aquest import correspon als ingressos d’explotació del Compte de Pèrdues i Guanys oficial de l’entitat per l’any 2022.</t>
  </si>
  <si>
    <t>(**) Aquest import correspon al cost del personal (Despeses de personal) del Compte de Pèrdues i Guanys oficial de l’entitat per l’any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</si>
</sst>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Microsoft Sans Serif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5"/>
      <color theme="1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4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16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164" fontId="4" fillId="0" borderId="4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Protection="1"/>
    <xf numFmtId="0" fontId="3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Protection="1"/>
    <xf numFmtId="164" fontId="4" fillId="0" borderId="1" xfId="0" applyNumberFormat="1" applyFont="1" applyBorder="1" applyProtection="1"/>
    <xf numFmtId="164" fontId="4" fillId="5" borderId="1" xfId="0" applyNumberFormat="1" applyFont="1" applyFill="1" applyBorder="1" applyProtection="1"/>
    <xf numFmtId="0" fontId="3" fillId="5" borderId="1" xfId="0" applyFont="1" applyFill="1" applyBorder="1" applyProtection="1"/>
    <xf numFmtId="164" fontId="3" fillId="5" borderId="1" xfId="0" applyNumberFormat="1" applyFont="1" applyFill="1" applyBorder="1" applyProtection="1"/>
    <xf numFmtId="0" fontId="14" fillId="0" borderId="0" xfId="0" applyFont="1" applyProtection="1"/>
    <xf numFmtId="0" fontId="13" fillId="5" borderId="1" xfId="0" applyFont="1" applyFill="1" applyBorder="1" applyAlignment="1" applyProtection="1">
      <alignment vertical="top"/>
    </xf>
    <xf numFmtId="164" fontId="13" fillId="5" borderId="1" xfId="0" applyNumberFormat="1" applyFont="1" applyFill="1" applyBorder="1" applyAlignment="1" applyProtection="1">
      <alignment vertical="top"/>
    </xf>
    <xf numFmtId="0" fontId="7" fillId="0" borderId="1" xfId="0" applyFont="1" applyBorder="1" applyProtection="1"/>
    <xf numFmtId="0" fontId="0" fillId="0" borderId="0" xfId="0" applyProtection="1"/>
    <xf numFmtId="0" fontId="9" fillId="0" borderId="0" xfId="0" applyFont="1" applyAlignment="1" applyProtection="1">
      <alignment vertical="center"/>
    </xf>
    <xf numFmtId="0" fontId="3" fillId="2" borderId="3" xfId="0" applyFont="1" applyFill="1" applyBorder="1" applyAlignment="1" applyProtection="1">
      <alignment horizontal="right" vertical="center" wrapText="1"/>
    </xf>
    <xf numFmtId="164" fontId="3" fillId="5" borderId="3" xfId="0" applyNumberFormat="1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left" vertical="center" wrapText="1" indent="1"/>
    </xf>
    <xf numFmtId="0" fontId="3" fillId="2" borderId="3" xfId="0" applyFont="1" applyFill="1" applyBorder="1" applyAlignment="1" applyProtection="1">
      <alignment horizontal="right" vertical="center" wrapText="1" indent="1"/>
    </xf>
    <xf numFmtId="0" fontId="0" fillId="0" borderId="0" xfId="0" applyAlignment="1" applyProtection="1">
      <alignment vertical="center"/>
    </xf>
    <xf numFmtId="0" fontId="3" fillId="5" borderId="1" xfId="0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 wrapText="1"/>
    </xf>
    <xf numFmtId="0" fontId="3" fillId="5" borderId="1" xfId="0" applyFont="1" applyFill="1" applyBorder="1" applyAlignment="1" applyProtection="1">
      <alignment vertical="center"/>
    </xf>
    <xf numFmtId="0" fontId="2" fillId="0" borderId="0" xfId="0" applyFont="1" applyProtection="1"/>
    <xf numFmtId="0" fontId="3" fillId="5" borderId="1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right" vertical="top"/>
    </xf>
    <xf numFmtId="3" fontId="4" fillId="5" borderId="1" xfId="0" applyNumberFormat="1" applyFont="1" applyFill="1" applyBorder="1" applyAlignment="1" applyProtection="1">
      <alignment horizontal="right" vertical="center" wrapText="1"/>
    </xf>
    <xf numFmtId="10" fontId="4" fillId="5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64" fontId="4" fillId="5" borderId="1" xfId="0" applyNumberFormat="1" applyFont="1" applyFill="1" applyBorder="1" applyAlignment="1" applyProtection="1">
      <alignment horizontal="right" vertical="center" wrapText="1"/>
    </xf>
    <xf numFmtId="10" fontId="0" fillId="0" borderId="0" xfId="1" applyNumberFormat="1" applyFont="1" applyProtection="1"/>
    <xf numFmtId="0" fontId="4" fillId="0" borderId="0" xfId="0" applyFont="1" applyBorder="1" applyAlignment="1" applyProtection="1">
      <alignment horizontal="center" wrapText="1"/>
    </xf>
    <xf numFmtId="10" fontId="4" fillId="4" borderId="1" xfId="1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wrapText="1"/>
    </xf>
    <xf numFmtId="9" fontId="4" fillId="4" borderId="1" xfId="1" applyFont="1" applyFill="1" applyBorder="1" applyAlignment="1" applyProtection="1">
      <alignment horizontal="center" vertical="center" wrapText="1"/>
    </xf>
    <xf numFmtId="0" fontId="3" fillId="5" borderId="16" xfId="0" applyFont="1" applyFill="1" applyBorder="1" applyAlignment="1" applyProtection="1">
      <alignment horizontal="right" vertical="center"/>
    </xf>
    <xf numFmtId="0" fontId="3" fillId="5" borderId="16" xfId="0" applyFont="1" applyFill="1" applyBorder="1" applyAlignment="1" applyProtection="1">
      <alignment horizontal="left" vertical="center" wrapText="1"/>
    </xf>
    <xf numFmtId="9" fontId="4" fillId="5" borderId="2" xfId="1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right"/>
    </xf>
    <xf numFmtId="0" fontId="4" fillId="5" borderId="9" xfId="0" applyFont="1" applyFill="1" applyBorder="1" applyAlignment="1" applyProtection="1">
      <alignment vertical="center" wrapText="1"/>
    </xf>
    <xf numFmtId="0" fontId="4" fillId="5" borderId="10" xfId="0" applyFont="1" applyFill="1" applyBorder="1" applyAlignment="1" applyProtection="1">
      <alignment vertical="center" wrapText="1"/>
    </xf>
    <xf numFmtId="0" fontId="3" fillId="5" borderId="11" xfId="0" applyFont="1" applyFill="1" applyBorder="1" applyAlignment="1" applyProtection="1">
      <alignment horizontal="right"/>
    </xf>
    <xf numFmtId="0" fontId="4" fillId="5" borderId="0" xfId="0" applyFont="1" applyFill="1" applyBorder="1" applyAlignment="1" applyProtection="1">
      <alignment vertical="center" wrapText="1"/>
    </xf>
    <xf numFmtId="0" fontId="4" fillId="5" borderId="12" xfId="0" applyFont="1" applyFill="1" applyBorder="1" applyAlignment="1" applyProtection="1">
      <alignment vertical="center" wrapText="1"/>
    </xf>
    <xf numFmtId="0" fontId="3" fillId="5" borderId="13" xfId="0" applyFont="1" applyFill="1" applyBorder="1" applyAlignment="1" applyProtection="1">
      <alignment horizontal="right"/>
    </xf>
    <xf numFmtId="0" fontId="4" fillId="5" borderId="14" xfId="0" applyFont="1" applyFill="1" applyBorder="1" applyAlignment="1" applyProtection="1">
      <alignment vertical="center" wrapText="1"/>
    </xf>
    <xf numFmtId="0" fontId="4" fillId="5" borderId="15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right"/>
    </xf>
    <xf numFmtId="0" fontId="8" fillId="0" borderId="0" xfId="0" applyFont="1" applyProtection="1"/>
    <xf numFmtId="164" fontId="0" fillId="0" borderId="0" xfId="0" applyNumberFormat="1" applyProtection="1"/>
    <xf numFmtId="10" fontId="0" fillId="0" borderId="0" xfId="0" applyNumberFormat="1" applyProtection="1"/>
    <xf numFmtId="0" fontId="11" fillId="0" borderId="0" xfId="0" applyFont="1" applyProtection="1"/>
    <xf numFmtId="165" fontId="0" fillId="0" borderId="0" xfId="0" applyNumberFormat="1" applyProtection="1"/>
    <xf numFmtId="10" fontId="11" fillId="0" borderId="0" xfId="1" applyNumberFormat="1" applyFont="1" applyFill="1" applyBorder="1" applyAlignment="1" applyProtection="1">
      <alignment horizontal="left" vertical="top"/>
    </xf>
    <xf numFmtId="10" fontId="11" fillId="0" borderId="0" xfId="1" applyNumberFormat="1" applyFont="1" applyProtection="1"/>
    <xf numFmtId="0" fontId="4" fillId="0" borderId="22" xfId="0" applyFont="1" applyBorder="1" applyAlignment="1">
      <alignment horizontal="left" vertical="top" wrapText="1"/>
    </xf>
    <xf numFmtId="0" fontId="0" fillId="0" borderId="25" xfId="0" applyBorder="1" applyAlignment="1"/>
    <xf numFmtId="0" fontId="0" fillId="0" borderId="0" xfId="0" applyBorder="1" applyAlignment="1"/>
    <xf numFmtId="0" fontId="0" fillId="0" borderId="0" xfId="0" applyAlignment="1"/>
    <xf numFmtId="0" fontId="4" fillId="0" borderId="1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0" fillId="0" borderId="29" xfId="0" applyBorder="1"/>
    <xf numFmtId="0" fontId="0" fillId="0" borderId="30" xfId="0" applyBorder="1"/>
    <xf numFmtId="0" fontId="0" fillId="0" borderId="26" xfId="0" applyBorder="1"/>
    <xf numFmtId="0" fontId="0" fillId="0" borderId="29" xfId="0" applyBorder="1" applyAlignment="1">
      <alignment vertical="top"/>
    </xf>
    <xf numFmtId="0" fontId="7" fillId="0" borderId="25" xfId="0" applyFont="1" applyBorder="1" applyAlignment="1">
      <alignment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wrapText="1"/>
    </xf>
    <xf numFmtId="0" fontId="4" fillId="5" borderId="0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/>
      <protection locked="0"/>
    </xf>
    <xf numFmtId="0" fontId="3" fillId="5" borderId="1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right" vertical="center" wrapText="1" indent="1"/>
    </xf>
    <xf numFmtId="0" fontId="4" fillId="0" borderId="0" xfId="0" applyFont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left" vertical="top" wrapText="1"/>
    </xf>
    <xf numFmtId="0" fontId="3" fillId="5" borderId="1" xfId="0" applyFont="1" applyFill="1" applyBorder="1" applyAlignment="1" applyProtection="1">
      <alignment horizontal="left" vertical="center"/>
    </xf>
    <xf numFmtId="0" fontId="3" fillId="5" borderId="20" xfId="0" applyFont="1" applyFill="1" applyBorder="1" applyAlignment="1" applyProtection="1">
      <alignment horizontal="left"/>
    </xf>
    <xf numFmtId="0" fontId="3" fillId="5" borderId="21" xfId="0" applyFont="1" applyFill="1" applyBorder="1" applyAlignment="1" applyProtection="1">
      <alignment horizontal="left"/>
    </xf>
    <xf numFmtId="0" fontId="4" fillId="0" borderId="1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 indent="1"/>
    </xf>
    <xf numFmtId="0" fontId="3" fillId="4" borderId="25" xfId="0" applyFont="1" applyFill="1" applyBorder="1" applyAlignment="1">
      <alignment horizontal="left" vertical="center" wrapText="1" indent="1"/>
    </xf>
    <xf numFmtId="0" fontId="3" fillId="4" borderId="24" xfId="0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22" xfId="0" applyFont="1" applyBorder="1" applyAlignment="1" applyProtection="1">
      <alignment horizontal="left" wrapText="1"/>
      <protection locked="0"/>
    </xf>
    <xf numFmtId="0" fontId="9" fillId="0" borderId="19" xfId="0" applyFont="1" applyBorder="1" applyAlignment="1">
      <alignment horizontal="left" wrapText="1"/>
    </xf>
    <xf numFmtId="0" fontId="9" fillId="0" borderId="31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0" fillId="0" borderId="22" xfId="0" applyBorder="1" applyAlignment="1"/>
    <xf numFmtId="0" fontId="4" fillId="0" borderId="0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0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4" fillId="0" borderId="0" xfId="0" applyFont="1" applyBorder="1" applyAlignment="1" applyProtection="1">
      <alignment horizontal="left" vertical="distributed" wrapText="1"/>
      <protection locked="0"/>
    </xf>
    <xf numFmtId="0" fontId="4" fillId="0" borderId="22" xfId="0" applyFont="1" applyBorder="1" applyAlignment="1" applyProtection="1">
      <alignment horizontal="left" vertical="distributed" wrapText="1"/>
      <protection locked="0"/>
    </xf>
    <xf numFmtId="0" fontId="0" fillId="0" borderId="0" xfId="0" applyBorder="1" applyAlignment="1">
      <alignment horizontal="left"/>
    </xf>
    <xf numFmtId="0" fontId="0" fillId="0" borderId="22" xfId="0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</cellXfs>
  <cellStyles count="2">
    <cellStyle name="Normal" xfId="0" builtinId="0"/>
    <cellStyle name="Percentatge" xfId="1" builtinId="5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3316826</xdr:colOff>
      <xdr:row>13</xdr:row>
      <xdr:rowOff>7619</xdr:rowOff>
    </xdr:from>
    <xdr:to>
      <xdr:col>3</xdr:col>
      <xdr:colOff>7177087</xdr:colOff>
      <xdr:row>15</xdr:row>
      <xdr:rowOff>135699</xdr:rowOff>
    </xdr:to>
    <xdr:sp macro="" textlink="">
      <xdr:nvSpPr>
        <xdr:cNvPr id="2" name="Rectangle 1"/>
        <xdr:cNvSpPr/>
      </xdr:nvSpPr>
      <xdr:spPr>
        <a:xfrm>
          <a:off x="3636866" y="5219699"/>
          <a:ext cx="3860261" cy="11110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ES"/>
        </a:p>
      </xdr:txBody>
    </xdr:sp>
    <xdr:clientData/>
  </xdr:twoCellAnchor>
  <xdr:twoCellAnchor>
    <xdr:from>
      <xdr:col>3</xdr:col>
      <xdr:colOff>3236115</xdr:colOff>
      <xdr:row>25</xdr:row>
      <xdr:rowOff>28294</xdr:rowOff>
    </xdr:from>
    <xdr:to>
      <xdr:col>3</xdr:col>
      <xdr:colOff>7157171</xdr:colOff>
      <xdr:row>30</xdr:row>
      <xdr:rowOff>124259</xdr:rowOff>
    </xdr:to>
    <xdr:sp macro="" textlink="">
      <xdr:nvSpPr>
        <xdr:cNvPr id="3" name="Rectangle 2"/>
        <xdr:cNvSpPr/>
      </xdr:nvSpPr>
      <xdr:spPr>
        <a:xfrm>
          <a:off x="3556155" y="8478874"/>
          <a:ext cx="3921056" cy="9494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A2:I29"/>
  <sheetViews>
    <sheetView tabSelected="1" zoomScale="130" zoomScaleNormal="130" workbookViewId="0">
      <selection activeCell="D15" sqref="D15:D16"/>
    </sheetView>
  </sheetViews>
  <sheetFormatPr defaultColWidth="8.88671875" defaultRowHeight="14.4" x14ac:dyDescent="0.3"/>
  <cols>
    <col min="1" max="1" width="3.6640625" style="25" customWidth="1"/>
    <col min="2" max="2" width="6.77734375" style="61" customWidth="1"/>
    <col min="3" max="3" width="61.77734375" style="62" customWidth="1"/>
    <col min="4" max="4" width="23" style="62" customWidth="1"/>
    <col min="5" max="5" width="8.6640625" style="62" customWidth="1"/>
    <col min="6" max="16384" width="8.88671875" style="25"/>
  </cols>
  <sheetData>
    <row r="2" spans="1:9" ht="49.2" customHeight="1" x14ac:dyDescent="0.3">
      <c r="B2" s="82" t="s">
        <v>33</v>
      </c>
      <c r="C2" s="82"/>
      <c r="D2" s="82"/>
      <c r="E2" s="82"/>
    </row>
    <row r="4" spans="1:9" ht="15.6" customHeight="1" x14ac:dyDescent="0.3">
      <c r="A4" s="31"/>
      <c r="B4" s="32" t="s">
        <v>4</v>
      </c>
      <c r="C4" s="84" t="s">
        <v>16</v>
      </c>
      <c r="D4" s="84"/>
      <c r="E4" s="33"/>
    </row>
    <row r="5" spans="1:9" ht="26.4" customHeight="1" x14ac:dyDescent="0.3">
      <c r="A5" s="31"/>
      <c r="B5" s="34"/>
      <c r="C5" s="85"/>
      <c r="D5" s="85"/>
      <c r="E5" s="33"/>
      <c r="F5" s="35"/>
    </row>
    <row r="6" spans="1:9" x14ac:dyDescent="0.3">
      <c r="A6" s="31"/>
      <c r="B6" s="32" t="s">
        <v>5</v>
      </c>
      <c r="C6" s="36" t="s">
        <v>17</v>
      </c>
      <c r="D6" s="4"/>
      <c r="E6" s="33"/>
    </row>
    <row r="7" spans="1:9" ht="15.6" customHeight="1" x14ac:dyDescent="0.3">
      <c r="A7" s="31"/>
      <c r="B7" s="32" t="s">
        <v>6</v>
      </c>
      <c r="C7" s="84" t="s">
        <v>20</v>
      </c>
      <c r="D7" s="84"/>
      <c r="E7" s="33"/>
    </row>
    <row r="8" spans="1:9" x14ac:dyDescent="0.3">
      <c r="A8" s="31"/>
      <c r="B8" s="86"/>
      <c r="C8" s="85"/>
      <c r="D8" s="85"/>
      <c r="E8" s="37"/>
    </row>
    <row r="9" spans="1:9" x14ac:dyDescent="0.3">
      <c r="A9" s="31"/>
      <c r="B9" s="86"/>
      <c r="C9" s="85"/>
      <c r="D9" s="85"/>
      <c r="E9" s="38" t="s">
        <v>0</v>
      </c>
    </row>
    <row r="10" spans="1:9" ht="39.6" x14ac:dyDescent="0.3">
      <c r="A10" s="31"/>
      <c r="B10" s="39" t="s">
        <v>18</v>
      </c>
      <c r="C10" s="36" t="s">
        <v>21</v>
      </c>
      <c r="D10" s="40">
        <f>'Full 6 (4.1 - 5 - 6 - 7)'!M28</f>
        <v>0</v>
      </c>
      <c r="E10" s="41" t="e">
        <f>D10/D11</f>
        <v>#DIV/0!</v>
      </c>
    </row>
    <row r="11" spans="1:9" ht="26.4" x14ac:dyDescent="0.3">
      <c r="A11" s="31"/>
      <c r="B11" s="39" t="s">
        <v>19</v>
      </c>
      <c r="C11" s="36" t="s">
        <v>22</v>
      </c>
      <c r="D11" s="5"/>
      <c r="E11" s="42"/>
    </row>
    <row r="12" spans="1:9" ht="39.6" x14ac:dyDescent="0.3">
      <c r="A12" s="31"/>
      <c r="B12" s="39" t="s">
        <v>7</v>
      </c>
      <c r="C12" s="36" t="s">
        <v>32</v>
      </c>
      <c r="D12" s="43">
        <f>'Full 6 (4.1 - 5 - 6 - 7)'!M29</f>
        <v>0</v>
      </c>
      <c r="E12" s="33"/>
    </row>
    <row r="13" spans="1:9" ht="39.6" x14ac:dyDescent="0.3">
      <c r="A13" s="31"/>
      <c r="B13" s="39" t="s">
        <v>8</v>
      </c>
      <c r="C13" s="36" t="s">
        <v>23</v>
      </c>
      <c r="D13" s="43">
        <f>'Full 6 (4.1 - 5 - 6 - 7)'!M30</f>
        <v>0</v>
      </c>
      <c r="E13" s="33"/>
      <c r="I13" s="44"/>
    </row>
    <row r="14" spans="1:9" ht="26.4" x14ac:dyDescent="0.3">
      <c r="A14" s="31"/>
      <c r="B14" s="39" t="s">
        <v>9</v>
      </c>
      <c r="C14" s="36" t="s">
        <v>24</v>
      </c>
      <c r="D14" s="43">
        <f>D13-D12</f>
        <v>0</v>
      </c>
      <c r="E14" s="45" t="s">
        <v>0</v>
      </c>
    </row>
    <row r="15" spans="1:9" ht="26.4" x14ac:dyDescent="0.3">
      <c r="A15" s="31"/>
      <c r="B15" s="39" t="s">
        <v>10</v>
      </c>
      <c r="C15" s="36" t="s">
        <v>49</v>
      </c>
      <c r="D15" s="6"/>
      <c r="E15" s="46" t="e">
        <f>D14/D15</f>
        <v>#DIV/0!</v>
      </c>
    </row>
    <row r="16" spans="1:9" ht="26.4" x14ac:dyDescent="0.3">
      <c r="A16" s="31"/>
      <c r="B16" s="39" t="s">
        <v>11</v>
      </c>
      <c r="C16" s="36" t="s">
        <v>50</v>
      </c>
      <c r="D16" s="6"/>
      <c r="E16" s="46" t="e">
        <f>D14/D16</f>
        <v>#DIV/0!</v>
      </c>
    </row>
    <row r="17" spans="1:5" ht="26.4" x14ac:dyDescent="0.3">
      <c r="A17" s="31"/>
      <c r="B17" s="39" t="s">
        <v>12</v>
      </c>
      <c r="C17" s="36" t="s">
        <v>27</v>
      </c>
      <c r="D17" s="43">
        <f>D18+D19+D20+D21</f>
        <v>0</v>
      </c>
      <c r="E17" s="47" t="s">
        <v>0</v>
      </c>
    </row>
    <row r="18" spans="1:5" ht="66" x14ac:dyDescent="0.3">
      <c r="A18" s="31"/>
      <c r="B18" s="39" t="s">
        <v>13</v>
      </c>
      <c r="C18" s="36" t="s">
        <v>28</v>
      </c>
      <c r="D18" s="43">
        <f>'Full 2 (10.1.1.)'!D40</f>
        <v>0</v>
      </c>
      <c r="E18" s="48" t="e">
        <f>D18/D17</f>
        <v>#DIV/0!</v>
      </c>
    </row>
    <row r="19" spans="1:5" ht="26.4" x14ac:dyDescent="0.3">
      <c r="A19" s="31"/>
      <c r="B19" s="39" t="s">
        <v>14</v>
      </c>
      <c r="C19" s="36" t="s">
        <v>29</v>
      </c>
      <c r="D19" s="43">
        <f>'Full 3 (10.1.2.)'!E43</f>
        <v>0</v>
      </c>
      <c r="E19" s="33"/>
    </row>
    <row r="20" spans="1:5" ht="18" customHeight="1" x14ac:dyDescent="0.3">
      <c r="A20" s="31"/>
      <c r="B20" s="39" t="s">
        <v>15</v>
      </c>
      <c r="C20" s="36" t="s">
        <v>30</v>
      </c>
      <c r="D20" s="43">
        <f>'Full 4 (10.1.3.)'!E43</f>
        <v>0</v>
      </c>
      <c r="E20" s="33"/>
    </row>
    <row r="21" spans="1:5" ht="17.399999999999999" customHeight="1" x14ac:dyDescent="0.3">
      <c r="A21" s="31"/>
      <c r="B21" s="39" t="s">
        <v>25</v>
      </c>
      <c r="C21" s="36" t="s">
        <v>31</v>
      </c>
      <c r="D21" s="43">
        <f>'Full 5 (10.1.4.)'!E43</f>
        <v>0</v>
      </c>
      <c r="E21" s="38" t="s">
        <v>0</v>
      </c>
    </row>
    <row r="22" spans="1:5" ht="18.600000000000001" customHeight="1" x14ac:dyDescent="0.3">
      <c r="A22" s="31"/>
      <c r="B22" s="49" t="s">
        <v>26</v>
      </c>
      <c r="C22" s="50" t="s">
        <v>51</v>
      </c>
      <c r="D22" s="7"/>
      <c r="E22" s="51" t="e">
        <f>D17/D22</f>
        <v>#DIV/0!</v>
      </c>
    </row>
    <row r="23" spans="1:5" ht="9" customHeight="1" x14ac:dyDescent="0.3">
      <c r="B23" s="52"/>
      <c r="C23" s="53"/>
      <c r="D23" s="53"/>
      <c r="E23" s="54"/>
    </row>
    <row r="24" spans="1:5" x14ac:dyDescent="0.3">
      <c r="B24" s="55"/>
      <c r="C24" s="56" t="s">
        <v>1</v>
      </c>
      <c r="D24" s="56"/>
      <c r="E24" s="57"/>
    </row>
    <row r="25" spans="1:5" ht="61.8" customHeight="1" x14ac:dyDescent="0.3">
      <c r="B25" s="55"/>
      <c r="C25" s="83" t="s">
        <v>2</v>
      </c>
      <c r="D25" s="83"/>
      <c r="E25" s="57"/>
    </row>
    <row r="26" spans="1:5" ht="28.2" customHeight="1" x14ac:dyDescent="0.3">
      <c r="B26" s="55"/>
      <c r="C26" s="83" t="s">
        <v>100</v>
      </c>
      <c r="D26" s="83"/>
      <c r="E26" s="57"/>
    </row>
    <row r="27" spans="1:5" ht="37.799999999999997" customHeight="1" x14ac:dyDescent="0.3">
      <c r="B27" s="55"/>
      <c r="C27" s="83" t="s">
        <v>98</v>
      </c>
      <c r="D27" s="83"/>
      <c r="E27" s="57"/>
    </row>
    <row r="28" spans="1:5" ht="25.8" customHeight="1" x14ac:dyDescent="0.3">
      <c r="B28" s="55"/>
      <c r="C28" s="83" t="s">
        <v>99</v>
      </c>
      <c r="D28" s="83"/>
      <c r="E28" s="57"/>
    </row>
    <row r="29" spans="1:5" x14ac:dyDescent="0.3">
      <c r="B29" s="58"/>
      <c r="C29" s="59"/>
      <c r="D29" s="59"/>
      <c r="E29" s="60"/>
    </row>
  </sheetData>
  <sheetProtection password="F0A0" sheet="1" objects="1" scenarios="1"/>
  <mergeCells count="10">
    <mergeCell ref="B2:E2"/>
    <mergeCell ref="C25:D25"/>
    <mergeCell ref="C26:D26"/>
    <mergeCell ref="C27:D27"/>
    <mergeCell ref="C28:D28"/>
    <mergeCell ref="C4:D4"/>
    <mergeCell ref="C5:D5"/>
    <mergeCell ref="C7:D7"/>
    <mergeCell ref="B8:B9"/>
    <mergeCell ref="C8:D9"/>
  </mergeCells>
  <conditionalFormatting sqref="E15">
    <cfRule type="cellIs" dxfId="5" priority="2" stopIfTrue="1" operator="lessThan">
      <formula>0.05</formula>
    </cfRule>
    <cfRule type="cellIs" dxfId="4" priority="7" stopIfTrue="1" operator="greaterThanOrEqual">
      <formula>0.05</formula>
    </cfRule>
  </conditionalFormatting>
  <conditionalFormatting sqref="E16">
    <cfRule type="cellIs" dxfId="3" priority="5" stopIfTrue="1" operator="lessThanOrEqual">
      <formula>0.7</formula>
    </cfRule>
    <cfRule type="cellIs" dxfId="2" priority="6" stopIfTrue="1" operator="greaterThan">
      <formula>0.7</formula>
    </cfRule>
  </conditionalFormatting>
  <conditionalFormatting sqref="E18">
    <cfRule type="cellIs" dxfId="1" priority="3" stopIfTrue="1" operator="lessThan">
      <formula>70</formula>
    </cfRule>
    <cfRule type="cellIs" dxfId="0" priority="4" stopIfTrue="1" operator="greaterThanOrEqual">
      <formula>70</formula>
    </cfRule>
  </conditionalFormatting>
  <printOptions horizontalCentered="1" verticalCentered="1"/>
  <pageMargins left="0.31496062992125984" right="0.31496062992125984" top="0.15748031496062992" bottom="0.55118110236220474" header="0.31496062992125984" footer="0.39370078740157483"/>
  <pageSetup paperSize="9" scale="93" orientation="portrait" r:id="rId1"/>
  <headerFooter>
    <oddFooter>&amp;L        Model normalitzat adhesió Clàusula transitòria CAS&amp;RFull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B2:D40"/>
  <sheetViews>
    <sheetView workbookViewId="0">
      <selection activeCell="D5" sqref="D5"/>
    </sheetView>
  </sheetViews>
  <sheetFormatPr defaultColWidth="8.88671875" defaultRowHeight="14.4" x14ac:dyDescent="0.3"/>
  <cols>
    <col min="1" max="1" width="3.6640625" style="25" customWidth="1"/>
    <col min="2" max="2" width="10.6640625" style="25" customWidth="1"/>
    <col min="3" max="3" width="65.6640625" style="25" customWidth="1"/>
    <col min="4" max="4" width="24.5546875" style="25" customWidth="1"/>
    <col min="5" max="16384" width="8.88671875" style="25"/>
  </cols>
  <sheetData>
    <row r="2" spans="2:4" ht="63" customHeight="1" x14ac:dyDescent="0.3">
      <c r="B2" s="88" t="s">
        <v>34</v>
      </c>
      <c r="C2" s="88"/>
      <c r="D2" s="88"/>
    </row>
    <row r="3" spans="2:4" x14ac:dyDescent="0.3">
      <c r="B3" s="26"/>
    </row>
    <row r="4" spans="2:4" ht="25.2" customHeight="1" x14ac:dyDescent="0.3">
      <c r="B4" s="29" t="s">
        <v>35</v>
      </c>
      <c r="C4" s="29" t="s">
        <v>36</v>
      </c>
      <c r="D4" s="30" t="s">
        <v>37</v>
      </c>
    </row>
    <row r="5" spans="2:4" ht="19.8" customHeight="1" x14ac:dyDescent="0.3">
      <c r="B5" s="10"/>
      <c r="C5" s="10"/>
      <c r="D5" s="11"/>
    </row>
    <row r="6" spans="2:4" ht="19.8" customHeight="1" x14ac:dyDescent="0.3">
      <c r="B6" s="10"/>
      <c r="C6" s="10"/>
      <c r="D6" s="11"/>
    </row>
    <row r="7" spans="2:4" ht="19.8" customHeight="1" x14ac:dyDescent="0.3">
      <c r="B7" s="10"/>
      <c r="C7" s="10"/>
      <c r="D7" s="11"/>
    </row>
    <row r="8" spans="2:4" ht="19.8" customHeight="1" x14ac:dyDescent="0.3">
      <c r="B8" s="10"/>
      <c r="C8" s="10"/>
      <c r="D8" s="11"/>
    </row>
    <row r="9" spans="2:4" ht="19.8" customHeight="1" x14ac:dyDescent="0.3">
      <c r="B9" s="10"/>
      <c r="C9" s="10"/>
      <c r="D9" s="11"/>
    </row>
    <row r="10" spans="2:4" ht="19.8" customHeight="1" x14ac:dyDescent="0.3">
      <c r="B10" s="10"/>
      <c r="C10" s="10"/>
      <c r="D10" s="11"/>
    </row>
    <row r="11" spans="2:4" ht="19.8" customHeight="1" x14ac:dyDescent="0.3">
      <c r="B11" s="10"/>
      <c r="C11" s="10"/>
      <c r="D11" s="11"/>
    </row>
    <row r="12" spans="2:4" ht="19.8" customHeight="1" x14ac:dyDescent="0.3">
      <c r="B12" s="10"/>
      <c r="C12" s="10"/>
      <c r="D12" s="11"/>
    </row>
    <row r="13" spans="2:4" ht="19.8" customHeight="1" x14ac:dyDescent="0.3">
      <c r="B13" s="10"/>
      <c r="C13" s="10"/>
      <c r="D13" s="11"/>
    </row>
    <row r="14" spans="2:4" ht="19.8" customHeight="1" x14ac:dyDescent="0.3">
      <c r="B14" s="10"/>
      <c r="C14" s="10"/>
      <c r="D14" s="11"/>
    </row>
    <row r="15" spans="2:4" ht="19.8" customHeight="1" x14ac:dyDescent="0.3">
      <c r="B15" s="10"/>
      <c r="C15" s="10"/>
      <c r="D15" s="11"/>
    </row>
    <row r="16" spans="2:4" ht="19.8" customHeight="1" x14ac:dyDescent="0.3">
      <c r="B16" s="10"/>
      <c r="C16" s="10"/>
      <c r="D16" s="11"/>
    </row>
    <row r="17" spans="2:4" ht="19.8" customHeight="1" x14ac:dyDescent="0.3">
      <c r="B17" s="10"/>
      <c r="C17" s="10"/>
      <c r="D17" s="11"/>
    </row>
    <row r="18" spans="2:4" ht="19.8" customHeight="1" x14ac:dyDescent="0.3">
      <c r="B18" s="10"/>
      <c r="C18" s="10"/>
      <c r="D18" s="11"/>
    </row>
    <row r="19" spans="2:4" ht="19.8" customHeight="1" x14ac:dyDescent="0.3">
      <c r="B19" s="10"/>
      <c r="C19" s="10"/>
      <c r="D19" s="11"/>
    </row>
    <row r="20" spans="2:4" ht="19.8" customHeight="1" x14ac:dyDescent="0.3">
      <c r="B20" s="10"/>
      <c r="C20" s="10"/>
      <c r="D20" s="11"/>
    </row>
    <row r="21" spans="2:4" ht="19.8" customHeight="1" x14ac:dyDescent="0.3">
      <c r="B21" s="10"/>
      <c r="C21" s="10"/>
      <c r="D21" s="11"/>
    </row>
    <row r="22" spans="2:4" ht="19.8" customHeight="1" x14ac:dyDescent="0.3">
      <c r="B22" s="10"/>
      <c r="C22" s="10"/>
      <c r="D22" s="11"/>
    </row>
    <row r="23" spans="2:4" ht="19.8" customHeight="1" x14ac:dyDescent="0.3">
      <c r="B23" s="10"/>
      <c r="C23" s="10"/>
      <c r="D23" s="11"/>
    </row>
    <row r="24" spans="2:4" ht="19.8" customHeight="1" x14ac:dyDescent="0.3">
      <c r="B24" s="10"/>
      <c r="C24" s="10"/>
      <c r="D24" s="11"/>
    </row>
    <row r="25" spans="2:4" ht="19.8" customHeight="1" x14ac:dyDescent="0.3">
      <c r="B25" s="10"/>
      <c r="C25" s="10"/>
      <c r="D25" s="11"/>
    </row>
    <row r="26" spans="2:4" ht="19.8" customHeight="1" x14ac:dyDescent="0.3">
      <c r="B26" s="10"/>
      <c r="C26" s="10"/>
      <c r="D26" s="11"/>
    </row>
    <row r="27" spans="2:4" ht="19.8" customHeight="1" x14ac:dyDescent="0.3">
      <c r="B27" s="10"/>
      <c r="C27" s="10"/>
      <c r="D27" s="11"/>
    </row>
    <row r="28" spans="2:4" ht="19.8" customHeight="1" x14ac:dyDescent="0.3">
      <c r="B28" s="10"/>
      <c r="C28" s="10"/>
      <c r="D28" s="11"/>
    </row>
    <row r="29" spans="2:4" ht="19.8" customHeight="1" x14ac:dyDescent="0.3">
      <c r="B29" s="10"/>
      <c r="C29" s="10"/>
      <c r="D29" s="11"/>
    </row>
    <row r="30" spans="2:4" ht="19.8" customHeight="1" x14ac:dyDescent="0.3">
      <c r="B30" s="10"/>
      <c r="C30" s="10"/>
      <c r="D30" s="11"/>
    </row>
    <row r="31" spans="2:4" ht="19.8" customHeight="1" x14ac:dyDescent="0.3">
      <c r="B31" s="10"/>
      <c r="C31" s="10"/>
      <c r="D31" s="11"/>
    </row>
    <row r="32" spans="2:4" ht="19.8" customHeight="1" x14ac:dyDescent="0.3">
      <c r="B32" s="10"/>
      <c r="C32" s="10"/>
      <c r="D32" s="11"/>
    </row>
    <row r="33" spans="2:4" ht="19.8" customHeight="1" x14ac:dyDescent="0.3">
      <c r="B33" s="10"/>
      <c r="C33" s="10"/>
      <c r="D33" s="11"/>
    </row>
    <row r="34" spans="2:4" ht="19.8" customHeight="1" x14ac:dyDescent="0.3">
      <c r="B34" s="10"/>
      <c r="C34" s="10"/>
      <c r="D34" s="11"/>
    </row>
    <row r="35" spans="2:4" ht="19.8" customHeight="1" x14ac:dyDescent="0.3">
      <c r="B35" s="10"/>
      <c r="C35" s="10"/>
      <c r="D35" s="11"/>
    </row>
    <row r="36" spans="2:4" ht="19.8" customHeight="1" x14ac:dyDescent="0.3">
      <c r="B36" s="10"/>
      <c r="C36" s="10"/>
      <c r="D36" s="11"/>
    </row>
    <row r="37" spans="2:4" ht="19.8" customHeight="1" x14ac:dyDescent="0.3">
      <c r="B37" s="10"/>
      <c r="C37" s="10"/>
      <c r="D37" s="11"/>
    </row>
    <row r="38" spans="2:4" ht="19.8" customHeight="1" x14ac:dyDescent="0.3">
      <c r="B38" s="10"/>
      <c r="C38" s="10"/>
      <c r="D38" s="11"/>
    </row>
    <row r="39" spans="2:4" ht="19.8" customHeight="1" x14ac:dyDescent="0.3">
      <c r="B39" s="10"/>
      <c r="C39" s="10"/>
      <c r="D39" s="11"/>
    </row>
    <row r="40" spans="2:4" ht="19.8" customHeight="1" x14ac:dyDescent="0.3">
      <c r="B40" s="87"/>
      <c r="C40" s="87"/>
      <c r="D40" s="28">
        <f>SUM(D5:D39)</f>
        <v>0</v>
      </c>
    </row>
  </sheetData>
  <sheetProtection password="F0A0" sheet="1" objects="1" scenarios="1"/>
  <mergeCells count="2">
    <mergeCell ref="B40:C40"/>
    <mergeCell ref="B2:D2"/>
  </mergeCells>
  <printOptions horizontalCentered="1" verticalCentered="1"/>
  <pageMargins left="0.31496062992125984" right="0.31496062992125984" top="0.15748031496062992" bottom="0.55118110236220474" header="0.11811023622047245" footer="0.39370078740157483"/>
  <pageSetup paperSize="9" scale="93" orientation="portrait" r:id="rId1"/>
  <headerFooter>
    <oddFooter>&amp;L        Model normalitzat adhesió Clàusula transitòria CAS&amp;RFull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>
    <pageSetUpPr fitToPage="1"/>
  </sheetPr>
  <dimension ref="B2:E43"/>
  <sheetViews>
    <sheetView zoomScaleNormal="100" workbookViewId="0">
      <selection activeCell="E5" sqref="E5"/>
    </sheetView>
  </sheetViews>
  <sheetFormatPr defaultColWidth="8.88671875" defaultRowHeight="14.4" x14ac:dyDescent="0.3"/>
  <cols>
    <col min="1" max="1" width="3.6640625" style="25" customWidth="1"/>
    <col min="2" max="2" width="49.44140625" style="25" customWidth="1"/>
    <col min="3" max="3" width="23.44140625" style="25" customWidth="1"/>
    <col min="4" max="4" width="19" style="25" customWidth="1"/>
    <col min="5" max="5" width="15.109375" style="25" customWidth="1"/>
    <col min="6" max="16384" width="8.88671875" style="25"/>
  </cols>
  <sheetData>
    <row r="2" spans="2:5" ht="40.799999999999997" customHeight="1" x14ac:dyDescent="0.3">
      <c r="B2" s="88" t="s">
        <v>38</v>
      </c>
      <c r="C2" s="88"/>
      <c r="D2" s="88"/>
      <c r="E2" s="88"/>
    </row>
    <row r="3" spans="2:5" x14ac:dyDescent="0.3">
      <c r="B3" s="26"/>
      <c r="C3" s="26"/>
    </row>
    <row r="4" spans="2:5" ht="25.2" customHeight="1" x14ac:dyDescent="0.3">
      <c r="B4" s="29" t="s">
        <v>39</v>
      </c>
      <c r="C4" s="29" t="s">
        <v>45</v>
      </c>
      <c r="D4" s="29" t="s">
        <v>40</v>
      </c>
      <c r="E4" s="27" t="s">
        <v>37</v>
      </c>
    </row>
    <row r="5" spans="2:5" ht="19.8" customHeight="1" x14ac:dyDescent="0.3">
      <c r="B5" s="12"/>
      <c r="C5" s="3"/>
      <c r="D5" s="12"/>
      <c r="E5" s="13"/>
    </row>
    <row r="6" spans="2:5" ht="19.8" customHeight="1" x14ac:dyDescent="0.3">
      <c r="B6" s="10"/>
      <c r="C6" s="10"/>
      <c r="D6" s="10"/>
      <c r="E6" s="11"/>
    </row>
    <row r="7" spans="2:5" ht="19.8" customHeight="1" x14ac:dyDescent="0.3">
      <c r="B7" s="10"/>
      <c r="C7" s="10"/>
      <c r="D7" s="10"/>
      <c r="E7" s="11"/>
    </row>
    <row r="8" spans="2:5" ht="19.8" customHeight="1" x14ac:dyDescent="0.3">
      <c r="B8" s="10"/>
      <c r="C8" s="10"/>
      <c r="D8" s="10"/>
      <c r="E8" s="11"/>
    </row>
    <row r="9" spans="2:5" ht="19.8" customHeight="1" x14ac:dyDescent="0.3">
      <c r="B9" s="10"/>
      <c r="C9" s="10"/>
      <c r="D9" s="10"/>
      <c r="E9" s="11"/>
    </row>
    <row r="10" spans="2:5" ht="19.8" customHeight="1" x14ac:dyDescent="0.3">
      <c r="B10" s="10"/>
      <c r="C10" s="10"/>
      <c r="D10" s="10"/>
      <c r="E10" s="11"/>
    </row>
    <row r="11" spans="2:5" ht="19.8" customHeight="1" x14ac:dyDescent="0.3">
      <c r="B11" s="10"/>
      <c r="C11" s="10"/>
      <c r="D11" s="10"/>
      <c r="E11" s="11"/>
    </row>
    <row r="12" spans="2:5" ht="19.8" customHeight="1" x14ac:dyDescent="0.3">
      <c r="B12" s="10"/>
      <c r="C12" s="10"/>
      <c r="D12" s="10"/>
      <c r="E12" s="11"/>
    </row>
    <row r="13" spans="2:5" ht="19.8" customHeight="1" x14ac:dyDescent="0.3">
      <c r="B13" s="10"/>
      <c r="C13" s="10"/>
      <c r="D13" s="12"/>
      <c r="E13" s="11"/>
    </row>
    <row r="14" spans="2:5" ht="19.8" customHeight="1" x14ac:dyDescent="0.3">
      <c r="B14" s="10"/>
      <c r="C14" s="10"/>
      <c r="D14" s="10"/>
      <c r="E14" s="11"/>
    </row>
    <row r="15" spans="2:5" ht="19.8" customHeight="1" x14ac:dyDescent="0.3">
      <c r="B15" s="10"/>
      <c r="C15" s="10"/>
      <c r="D15" s="10"/>
      <c r="E15" s="11"/>
    </row>
    <row r="16" spans="2:5" ht="19.8" customHeight="1" x14ac:dyDescent="0.3">
      <c r="B16" s="10"/>
      <c r="C16" s="10"/>
      <c r="D16" s="10"/>
      <c r="E16" s="11"/>
    </row>
    <row r="17" spans="2:5" ht="19.8" customHeight="1" x14ac:dyDescent="0.3">
      <c r="B17" s="10"/>
      <c r="C17" s="10"/>
      <c r="D17" s="10"/>
      <c r="E17" s="11"/>
    </row>
    <row r="18" spans="2:5" ht="19.8" customHeight="1" x14ac:dyDescent="0.3">
      <c r="B18" s="10"/>
      <c r="C18" s="10"/>
      <c r="D18" s="10"/>
      <c r="E18" s="11"/>
    </row>
    <row r="19" spans="2:5" ht="19.8" customHeight="1" x14ac:dyDescent="0.3">
      <c r="B19" s="10"/>
      <c r="C19" s="10"/>
      <c r="D19" s="10"/>
      <c r="E19" s="11"/>
    </row>
    <row r="20" spans="2:5" ht="19.8" customHeight="1" x14ac:dyDescent="0.3">
      <c r="B20" s="10"/>
      <c r="C20" s="10"/>
      <c r="D20" s="10"/>
      <c r="E20" s="11"/>
    </row>
    <row r="21" spans="2:5" ht="19.8" customHeight="1" x14ac:dyDescent="0.3">
      <c r="B21" s="10"/>
      <c r="C21" s="10"/>
      <c r="D21" s="10"/>
      <c r="E21" s="11"/>
    </row>
    <row r="22" spans="2:5" ht="19.8" customHeight="1" x14ac:dyDescent="0.3">
      <c r="B22" s="10"/>
      <c r="C22" s="10"/>
      <c r="D22" s="10"/>
      <c r="E22" s="11"/>
    </row>
    <row r="23" spans="2:5" ht="19.8" customHeight="1" x14ac:dyDescent="0.3">
      <c r="B23" s="10"/>
      <c r="C23" s="10"/>
      <c r="D23" s="10"/>
      <c r="E23" s="11"/>
    </row>
    <row r="24" spans="2:5" ht="19.8" customHeight="1" x14ac:dyDescent="0.3">
      <c r="B24" s="10"/>
      <c r="C24" s="10"/>
      <c r="D24" s="10"/>
      <c r="E24" s="11"/>
    </row>
    <row r="25" spans="2:5" ht="19.8" customHeight="1" x14ac:dyDescent="0.3">
      <c r="B25" s="10"/>
      <c r="C25" s="10"/>
      <c r="D25" s="10"/>
      <c r="E25" s="11"/>
    </row>
    <row r="26" spans="2:5" ht="19.8" customHeight="1" x14ac:dyDescent="0.3">
      <c r="B26" s="10"/>
      <c r="C26" s="10"/>
      <c r="D26" s="10"/>
      <c r="E26" s="11"/>
    </row>
    <row r="27" spans="2:5" ht="19.8" customHeight="1" x14ac:dyDescent="0.3">
      <c r="B27" s="10"/>
      <c r="C27" s="10"/>
      <c r="D27" s="10"/>
      <c r="E27" s="11"/>
    </row>
    <row r="28" spans="2:5" ht="19.8" customHeight="1" x14ac:dyDescent="0.3">
      <c r="B28" s="10"/>
      <c r="C28" s="10"/>
      <c r="D28" s="10"/>
      <c r="E28" s="11"/>
    </row>
    <row r="29" spans="2:5" ht="19.8" customHeight="1" x14ac:dyDescent="0.3">
      <c r="B29" s="10"/>
      <c r="C29" s="10"/>
      <c r="D29" s="10"/>
      <c r="E29" s="11"/>
    </row>
    <row r="30" spans="2:5" ht="19.8" customHeight="1" x14ac:dyDescent="0.3">
      <c r="B30" s="10"/>
      <c r="C30" s="10"/>
      <c r="D30" s="10"/>
      <c r="E30" s="11"/>
    </row>
    <row r="31" spans="2:5" ht="19.8" customHeight="1" x14ac:dyDescent="0.3">
      <c r="B31" s="10"/>
      <c r="C31" s="10"/>
      <c r="D31" s="10"/>
      <c r="E31" s="11"/>
    </row>
    <row r="32" spans="2:5" ht="19.8" customHeight="1" x14ac:dyDescent="0.3">
      <c r="B32" s="10"/>
      <c r="C32" s="10"/>
      <c r="D32" s="10"/>
      <c r="E32" s="11"/>
    </row>
    <row r="33" spans="2:5" ht="19.8" customHeight="1" x14ac:dyDescent="0.3">
      <c r="B33" s="10"/>
      <c r="C33" s="10"/>
      <c r="D33" s="10"/>
      <c r="E33" s="11"/>
    </row>
    <row r="34" spans="2:5" ht="19.8" customHeight="1" x14ac:dyDescent="0.3">
      <c r="B34" s="10"/>
      <c r="C34" s="10"/>
      <c r="D34" s="10"/>
      <c r="E34" s="11"/>
    </row>
    <row r="35" spans="2:5" ht="19.8" customHeight="1" x14ac:dyDescent="0.3">
      <c r="B35" s="10"/>
      <c r="C35" s="10"/>
      <c r="D35" s="10"/>
      <c r="E35" s="11"/>
    </row>
    <row r="36" spans="2:5" ht="19.8" customHeight="1" x14ac:dyDescent="0.3">
      <c r="B36" s="10"/>
      <c r="C36" s="10"/>
      <c r="D36" s="10"/>
      <c r="E36" s="11"/>
    </row>
    <row r="37" spans="2:5" ht="19.8" customHeight="1" x14ac:dyDescent="0.3">
      <c r="B37" s="10"/>
      <c r="C37" s="10"/>
      <c r="D37" s="10"/>
      <c r="E37" s="11"/>
    </row>
    <row r="38" spans="2:5" ht="19.8" customHeight="1" x14ac:dyDescent="0.3">
      <c r="B38" s="10"/>
      <c r="C38" s="10"/>
      <c r="D38" s="10"/>
      <c r="E38" s="11"/>
    </row>
    <row r="39" spans="2:5" ht="19.8" customHeight="1" x14ac:dyDescent="0.3">
      <c r="B39" s="10"/>
      <c r="C39" s="10"/>
      <c r="D39" s="10"/>
      <c r="E39" s="11"/>
    </row>
    <row r="40" spans="2:5" ht="19.8" customHeight="1" x14ac:dyDescent="0.3">
      <c r="B40" s="10"/>
      <c r="C40" s="10"/>
      <c r="D40" s="10"/>
      <c r="E40" s="11"/>
    </row>
    <row r="41" spans="2:5" ht="19.8" customHeight="1" x14ac:dyDescent="0.3">
      <c r="B41" s="10"/>
      <c r="C41" s="10"/>
      <c r="D41" s="10"/>
      <c r="E41" s="11"/>
    </row>
    <row r="42" spans="2:5" ht="19.8" customHeight="1" x14ac:dyDescent="0.3">
      <c r="B42" s="10"/>
      <c r="C42" s="10"/>
      <c r="D42" s="10"/>
      <c r="E42" s="11"/>
    </row>
    <row r="43" spans="2:5" ht="19.8" customHeight="1" x14ac:dyDescent="0.3">
      <c r="B43" s="87" t="s">
        <v>41</v>
      </c>
      <c r="C43" s="87"/>
      <c r="D43" s="87"/>
      <c r="E43" s="28">
        <f>SUM(E5:E42)</f>
        <v>0</v>
      </c>
    </row>
  </sheetData>
  <sheetProtection password="F0A0" sheet="1" objects="1" scenarios="1"/>
  <mergeCells count="2">
    <mergeCell ref="B2:E2"/>
    <mergeCell ref="B43:D43"/>
  </mergeCells>
  <printOptions horizontalCentered="1" verticalCentered="1"/>
  <pageMargins left="0.31496062992125984" right="0.31496062992125984" top="0.15748031496062992" bottom="0.55118110236220474" header="0.11811023622047245" footer="0.39370078740157483"/>
  <pageSetup paperSize="9" scale="87" orientation="portrait" r:id="rId1"/>
  <headerFooter>
    <oddFooter>&amp;L        Model normalitzat adhesió Clàusula transitòria CAS&amp;RFull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>
    <pageSetUpPr fitToPage="1"/>
  </sheetPr>
  <dimension ref="B2:E43"/>
  <sheetViews>
    <sheetView zoomScaleNormal="100" workbookViewId="0">
      <selection activeCell="E5" sqref="E5"/>
    </sheetView>
  </sheetViews>
  <sheetFormatPr defaultColWidth="8.88671875" defaultRowHeight="14.4" x14ac:dyDescent="0.3"/>
  <cols>
    <col min="1" max="1" width="3.6640625" style="25" customWidth="1"/>
    <col min="2" max="2" width="44.6640625" style="25" customWidth="1"/>
    <col min="3" max="3" width="27.109375" style="25" customWidth="1"/>
    <col min="4" max="4" width="19.77734375" style="25" customWidth="1"/>
    <col min="5" max="5" width="15.109375" style="25" customWidth="1"/>
    <col min="6" max="16384" width="8.88671875" style="25"/>
  </cols>
  <sheetData>
    <row r="2" spans="2:5" ht="40.799999999999997" customHeight="1" x14ac:dyDescent="0.3">
      <c r="B2" s="88" t="s">
        <v>44</v>
      </c>
      <c r="C2" s="88"/>
      <c r="D2" s="88"/>
      <c r="E2" s="88"/>
    </row>
    <row r="3" spans="2:5" x14ac:dyDescent="0.3">
      <c r="B3" s="26"/>
      <c r="C3" s="26"/>
    </row>
    <row r="4" spans="2:5" ht="25.2" customHeight="1" x14ac:dyDescent="0.3">
      <c r="B4" s="29" t="s">
        <v>39</v>
      </c>
      <c r="C4" s="29" t="s">
        <v>42</v>
      </c>
      <c r="D4" s="29" t="s">
        <v>40</v>
      </c>
      <c r="E4" s="27" t="s">
        <v>37</v>
      </c>
    </row>
    <row r="5" spans="2:5" ht="19.8" customHeight="1" x14ac:dyDescent="0.3">
      <c r="B5" s="12"/>
      <c r="C5" s="12"/>
      <c r="D5" s="12"/>
      <c r="E5" s="13"/>
    </row>
    <row r="6" spans="2:5" ht="19.8" customHeight="1" x14ac:dyDescent="0.3">
      <c r="B6" s="10"/>
      <c r="C6" s="10"/>
      <c r="D6" s="10"/>
      <c r="E6" s="11"/>
    </row>
    <row r="7" spans="2:5" ht="19.8" customHeight="1" x14ac:dyDescent="0.3">
      <c r="B7" s="10"/>
      <c r="C7" s="10"/>
      <c r="D7" s="10"/>
      <c r="E7" s="11"/>
    </row>
    <row r="8" spans="2:5" ht="19.8" customHeight="1" x14ac:dyDescent="0.3">
      <c r="B8" s="10"/>
      <c r="C8" s="10"/>
      <c r="D8" s="10"/>
      <c r="E8" s="11"/>
    </row>
    <row r="9" spans="2:5" ht="19.8" customHeight="1" x14ac:dyDescent="0.3">
      <c r="B9" s="10"/>
      <c r="C9" s="10"/>
      <c r="D9" s="10"/>
      <c r="E9" s="11"/>
    </row>
    <row r="10" spans="2:5" ht="19.8" customHeight="1" x14ac:dyDescent="0.3">
      <c r="B10" s="10"/>
      <c r="C10" s="10"/>
      <c r="D10" s="10"/>
      <c r="E10" s="11"/>
    </row>
    <row r="11" spans="2:5" ht="19.8" customHeight="1" x14ac:dyDescent="0.3">
      <c r="B11" s="10"/>
      <c r="C11" s="10"/>
      <c r="D11" s="10"/>
      <c r="E11" s="11"/>
    </row>
    <row r="12" spans="2:5" ht="19.8" customHeight="1" x14ac:dyDescent="0.3">
      <c r="B12" s="10"/>
      <c r="C12" s="10"/>
      <c r="D12" s="10"/>
      <c r="E12" s="11"/>
    </row>
    <row r="13" spans="2:5" ht="19.8" customHeight="1" x14ac:dyDescent="0.3">
      <c r="B13" s="10"/>
      <c r="C13" s="10"/>
      <c r="D13" s="10"/>
      <c r="E13" s="11"/>
    </row>
    <row r="14" spans="2:5" ht="19.8" customHeight="1" x14ac:dyDescent="0.3">
      <c r="B14" s="10"/>
      <c r="C14" s="10"/>
      <c r="D14" s="10"/>
      <c r="E14" s="11"/>
    </row>
    <row r="15" spans="2:5" ht="19.8" customHeight="1" x14ac:dyDescent="0.3">
      <c r="B15" s="10"/>
      <c r="C15" s="10"/>
      <c r="D15" s="10"/>
      <c r="E15" s="11"/>
    </row>
    <row r="16" spans="2:5" ht="19.8" customHeight="1" x14ac:dyDescent="0.3">
      <c r="B16" s="10"/>
      <c r="C16" s="10"/>
      <c r="D16" s="10"/>
      <c r="E16" s="11"/>
    </row>
    <row r="17" spans="2:5" ht="19.8" customHeight="1" x14ac:dyDescent="0.3">
      <c r="B17" s="10"/>
      <c r="C17" s="10"/>
      <c r="D17" s="10"/>
      <c r="E17" s="11"/>
    </row>
    <row r="18" spans="2:5" ht="19.8" customHeight="1" x14ac:dyDescent="0.3">
      <c r="B18" s="10"/>
      <c r="C18" s="10"/>
      <c r="D18" s="10"/>
      <c r="E18" s="11"/>
    </row>
    <row r="19" spans="2:5" ht="19.8" customHeight="1" x14ac:dyDescent="0.3">
      <c r="B19" s="10"/>
      <c r="C19" s="10"/>
      <c r="D19" s="10"/>
      <c r="E19" s="11"/>
    </row>
    <row r="20" spans="2:5" ht="19.8" customHeight="1" x14ac:dyDescent="0.3">
      <c r="B20" s="10"/>
      <c r="C20" s="10"/>
      <c r="D20" s="10"/>
      <c r="E20" s="11"/>
    </row>
    <row r="21" spans="2:5" ht="19.8" customHeight="1" x14ac:dyDescent="0.3">
      <c r="B21" s="10"/>
      <c r="C21" s="10"/>
      <c r="D21" s="10"/>
      <c r="E21" s="11"/>
    </row>
    <row r="22" spans="2:5" ht="19.8" customHeight="1" x14ac:dyDescent="0.3">
      <c r="B22" s="10"/>
      <c r="C22" s="10"/>
      <c r="D22" s="10"/>
      <c r="E22" s="11"/>
    </row>
    <row r="23" spans="2:5" ht="19.8" customHeight="1" x14ac:dyDescent="0.3">
      <c r="B23" s="10"/>
      <c r="C23" s="10"/>
      <c r="D23" s="10"/>
      <c r="E23" s="11"/>
    </row>
    <row r="24" spans="2:5" ht="19.8" customHeight="1" x14ac:dyDescent="0.3">
      <c r="B24" s="10"/>
      <c r="C24" s="10"/>
      <c r="D24" s="10"/>
      <c r="E24" s="11"/>
    </row>
    <row r="25" spans="2:5" ht="19.8" customHeight="1" x14ac:dyDescent="0.3">
      <c r="B25" s="10"/>
      <c r="C25" s="10"/>
      <c r="D25" s="10"/>
      <c r="E25" s="11"/>
    </row>
    <row r="26" spans="2:5" ht="19.8" customHeight="1" x14ac:dyDescent="0.3">
      <c r="B26" s="10"/>
      <c r="C26" s="10"/>
      <c r="D26" s="10"/>
      <c r="E26" s="11"/>
    </row>
    <row r="27" spans="2:5" ht="19.8" customHeight="1" x14ac:dyDescent="0.3">
      <c r="B27" s="10"/>
      <c r="C27" s="10"/>
      <c r="D27" s="10"/>
      <c r="E27" s="11"/>
    </row>
    <row r="28" spans="2:5" ht="19.8" customHeight="1" x14ac:dyDescent="0.3">
      <c r="B28" s="10"/>
      <c r="C28" s="10"/>
      <c r="D28" s="10"/>
      <c r="E28" s="11"/>
    </row>
    <row r="29" spans="2:5" ht="19.8" customHeight="1" x14ac:dyDescent="0.3">
      <c r="B29" s="10"/>
      <c r="C29" s="10"/>
      <c r="D29" s="10"/>
      <c r="E29" s="11"/>
    </row>
    <row r="30" spans="2:5" ht="19.8" customHeight="1" x14ac:dyDescent="0.3">
      <c r="B30" s="10"/>
      <c r="C30" s="10"/>
      <c r="D30" s="10"/>
      <c r="E30" s="11"/>
    </row>
    <row r="31" spans="2:5" ht="19.8" customHeight="1" x14ac:dyDescent="0.3">
      <c r="B31" s="10"/>
      <c r="C31" s="10"/>
      <c r="D31" s="10"/>
      <c r="E31" s="11"/>
    </row>
    <row r="32" spans="2:5" ht="19.8" customHeight="1" x14ac:dyDescent="0.3">
      <c r="B32" s="10"/>
      <c r="C32" s="10"/>
      <c r="D32" s="10"/>
      <c r="E32" s="11"/>
    </row>
    <row r="33" spans="2:5" ht="19.8" customHeight="1" x14ac:dyDescent="0.3">
      <c r="B33" s="10"/>
      <c r="C33" s="10"/>
      <c r="D33" s="10"/>
      <c r="E33" s="11"/>
    </row>
    <row r="34" spans="2:5" ht="19.8" customHeight="1" x14ac:dyDescent="0.3">
      <c r="B34" s="10"/>
      <c r="C34" s="10"/>
      <c r="D34" s="10"/>
      <c r="E34" s="11"/>
    </row>
    <row r="35" spans="2:5" ht="19.8" customHeight="1" x14ac:dyDescent="0.3">
      <c r="B35" s="10"/>
      <c r="C35" s="10"/>
      <c r="D35" s="10"/>
      <c r="E35" s="11"/>
    </row>
    <row r="36" spans="2:5" ht="19.8" customHeight="1" x14ac:dyDescent="0.3">
      <c r="B36" s="10"/>
      <c r="C36" s="10"/>
      <c r="D36" s="10"/>
      <c r="E36" s="11"/>
    </row>
    <row r="37" spans="2:5" ht="19.8" customHeight="1" x14ac:dyDescent="0.3">
      <c r="B37" s="10"/>
      <c r="C37" s="10"/>
      <c r="D37" s="10"/>
      <c r="E37" s="11"/>
    </row>
    <row r="38" spans="2:5" ht="19.8" customHeight="1" x14ac:dyDescent="0.3">
      <c r="B38" s="10"/>
      <c r="C38" s="10"/>
      <c r="D38" s="10"/>
      <c r="E38" s="11"/>
    </row>
    <row r="39" spans="2:5" ht="19.8" customHeight="1" x14ac:dyDescent="0.3">
      <c r="B39" s="10"/>
      <c r="C39" s="10"/>
      <c r="D39" s="10"/>
      <c r="E39" s="11"/>
    </row>
    <row r="40" spans="2:5" ht="19.8" customHeight="1" x14ac:dyDescent="0.3">
      <c r="B40" s="10"/>
      <c r="C40" s="10"/>
      <c r="D40" s="10"/>
      <c r="E40" s="11"/>
    </row>
    <row r="41" spans="2:5" ht="19.8" customHeight="1" x14ac:dyDescent="0.3">
      <c r="B41" s="10"/>
      <c r="C41" s="10"/>
      <c r="D41" s="10"/>
      <c r="E41" s="11"/>
    </row>
    <row r="42" spans="2:5" ht="19.8" customHeight="1" x14ac:dyDescent="0.3">
      <c r="B42" s="10"/>
      <c r="C42" s="10"/>
      <c r="D42" s="10"/>
      <c r="E42" s="11"/>
    </row>
    <row r="43" spans="2:5" ht="19.8" customHeight="1" x14ac:dyDescent="0.3">
      <c r="B43" s="87" t="s">
        <v>43</v>
      </c>
      <c r="C43" s="87"/>
      <c r="D43" s="87"/>
      <c r="E43" s="28">
        <f>SUM(E5:E42)</f>
        <v>0</v>
      </c>
    </row>
  </sheetData>
  <sheetProtection password="F0A0" sheet="1" objects="1" scenarios="1"/>
  <mergeCells count="2">
    <mergeCell ref="B2:E2"/>
    <mergeCell ref="B43:D43"/>
  </mergeCells>
  <printOptions horizontalCentered="1" verticalCentered="1"/>
  <pageMargins left="0.31496062992125984" right="0.31496062992125984" top="0.15748031496062992" bottom="0.55118110236220474" header="0.11811023622047245" footer="0.39370078740157483"/>
  <pageSetup paperSize="9" scale="88" orientation="portrait" r:id="rId1"/>
  <headerFooter>
    <oddFooter>&amp;L        Model normalitzat adhesió Clàusula transitòria CAS&amp;RFull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>
    <pageSetUpPr fitToPage="1"/>
  </sheetPr>
  <dimension ref="B2:E43"/>
  <sheetViews>
    <sheetView zoomScaleNormal="100" workbookViewId="0">
      <selection activeCell="E6" sqref="E6"/>
    </sheetView>
  </sheetViews>
  <sheetFormatPr defaultColWidth="8.88671875" defaultRowHeight="14.4" x14ac:dyDescent="0.3"/>
  <cols>
    <col min="1" max="1" width="3.6640625" style="25" customWidth="1"/>
    <col min="2" max="2" width="44.6640625" style="25" customWidth="1"/>
    <col min="3" max="3" width="27.109375" style="25" customWidth="1"/>
    <col min="4" max="4" width="19.77734375" style="25" customWidth="1"/>
    <col min="5" max="5" width="15.109375" style="25" customWidth="1"/>
    <col min="6" max="16384" width="8.88671875" style="25"/>
  </cols>
  <sheetData>
    <row r="2" spans="2:5" ht="40.799999999999997" customHeight="1" x14ac:dyDescent="0.3">
      <c r="B2" s="88" t="s">
        <v>47</v>
      </c>
      <c r="C2" s="88"/>
      <c r="D2" s="88"/>
      <c r="E2" s="88"/>
    </row>
    <row r="3" spans="2:5" x14ac:dyDescent="0.3">
      <c r="B3" s="26"/>
      <c r="C3" s="26"/>
    </row>
    <row r="4" spans="2:5" ht="25.2" customHeight="1" x14ac:dyDescent="0.3">
      <c r="B4" s="92" t="s">
        <v>48</v>
      </c>
      <c r="C4" s="93"/>
      <c r="D4" s="94"/>
      <c r="E4" s="27" t="s">
        <v>37</v>
      </c>
    </row>
    <row r="5" spans="2:5" ht="19.8" customHeight="1" x14ac:dyDescent="0.3">
      <c r="B5" s="89"/>
      <c r="C5" s="90"/>
      <c r="D5" s="91"/>
      <c r="E5" s="13"/>
    </row>
    <row r="6" spans="2:5" ht="19.8" customHeight="1" x14ac:dyDescent="0.3">
      <c r="B6" s="89"/>
      <c r="C6" s="90"/>
      <c r="D6" s="91"/>
      <c r="E6" s="11"/>
    </row>
    <row r="7" spans="2:5" ht="19.8" customHeight="1" x14ac:dyDescent="0.3">
      <c r="B7" s="89"/>
      <c r="C7" s="90"/>
      <c r="D7" s="91"/>
      <c r="E7" s="11"/>
    </row>
    <row r="8" spans="2:5" ht="19.8" customHeight="1" x14ac:dyDescent="0.3">
      <c r="B8" s="89"/>
      <c r="C8" s="90"/>
      <c r="D8" s="91"/>
      <c r="E8" s="11"/>
    </row>
    <row r="9" spans="2:5" ht="19.8" customHeight="1" x14ac:dyDescent="0.3">
      <c r="B9" s="89"/>
      <c r="C9" s="90"/>
      <c r="D9" s="91"/>
      <c r="E9" s="11"/>
    </row>
    <row r="10" spans="2:5" ht="19.8" customHeight="1" x14ac:dyDescent="0.3">
      <c r="B10" s="89"/>
      <c r="C10" s="90"/>
      <c r="D10" s="91"/>
      <c r="E10" s="11"/>
    </row>
    <row r="11" spans="2:5" ht="19.8" customHeight="1" x14ac:dyDescent="0.3">
      <c r="B11" s="89"/>
      <c r="C11" s="90"/>
      <c r="D11" s="91"/>
      <c r="E11" s="11"/>
    </row>
    <row r="12" spans="2:5" ht="19.8" customHeight="1" x14ac:dyDescent="0.3">
      <c r="B12" s="89"/>
      <c r="C12" s="90"/>
      <c r="D12" s="91"/>
      <c r="E12" s="11"/>
    </row>
    <row r="13" spans="2:5" ht="19.8" customHeight="1" x14ac:dyDescent="0.3">
      <c r="B13" s="89"/>
      <c r="C13" s="90"/>
      <c r="D13" s="91"/>
      <c r="E13" s="11"/>
    </row>
    <row r="14" spans="2:5" ht="19.8" customHeight="1" x14ac:dyDescent="0.3">
      <c r="B14" s="89"/>
      <c r="C14" s="90"/>
      <c r="D14" s="91"/>
      <c r="E14" s="11"/>
    </row>
    <row r="15" spans="2:5" ht="19.8" customHeight="1" x14ac:dyDescent="0.3">
      <c r="B15" s="89"/>
      <c r="C15" s="90"/>
      <c r="D15" s="91"/>
      <c r="E15" s="11"/>
    </row>
    <row r="16" spans="2:5" ht="19.8" customHeight="1" x14ac:dyDescent="0.3">
      <c r="B16" s="89"/>
      <c r="C16" s="90"/>
      <c r="D16" s="91"/>
      <c r="E16" s="11"/>
    </row>
    <row r="17" spans="2:5" ht="19.8" customHeight="1" x14ac:dyDescent="0.3">
      <c r="B17" s="89"/>
      <c r="C17" s="90"/>
      <c r="D17" s="91"/>
      <c r="E17" s="11"/>
    </row>
    <row r="18" spans="2:5" ht="19.8" customHeight="1" x14ac:dyDescent="0.3">
      <c r="B18" s="89"/>
      <c r="C18" s="90"/>
      <c r="D18" s="91"/>
      <c r="E18" s="11"/>
    </row>
    <row r="19" spans="2:5" ht="19.8" customHeight="1" x14ac:dyDescent="0.3">
      <c r="B19" s="89"/>
      <c r="C19" s="90"/>
      <c r="D19" s="91"/>
      <c r="E19" s="11"/>
    </row>
    <row r="20" spans="2:5" ht="19.8" customHeight="1" x14ac:dyDescent="0.3">
      <c r="B20" s="89"/>
      <c r="C20" s="90"/>
      <c r="D20" s="91"/>
      <c r="E20" s="11"/>
    </row>
    <row r="21" spans="2:5" ht="19.8" customHeight="1" x14ac:dyDescent="0.3">
      <c r="B21" s="89"/>
      <c r="C21" s="90"/>
      <c r="D21" s="91"/>
      <c r="E21" s="11"/>
    </row>
    <row r="22" spans="2:5" ht="19.8" customHeight="1" x14ac:dyDescent="0.3">
      <c r="B22" s="89"/>
      <c r="C22" s="90"/>
      <c r="D22" s="91"/>
      <c r="E22" s="11"/>
    </row>
    <row r="23" spans="2:5" ht="19.8" customHeight="1" x14ac:dyDescent="0.3">
      <c r="B23" s="89"/>
      <c r="C23" s="90"/>
      <c r="D23" s="91"/>
      <c r="E23" s="11"/>
    </row>
    <row r="24" spans="2:5" ht="19.8" customHeight="1" x14ac:dyDescent="0.3">
      <c r="B24" s="89"/>
      <c r="C24" s="90"/>
      <c r="D24" s="91"/>
      <c r="E24" s="11"/>
    </row>
    <row r="25" spans="2:5" ht="19.8" customHeight="1" x14ac:dyDescent="0.3">
      <c r="B25" s="89"/>
      <c r="C25" s="90"/>
      <c r="D25" s="91"/>
      <c r="E25" s="11"/>
    </row>
    <row r="26" spans="2:5" ht="19.8" customHeight="1" x14ac:dyDescent="0.3">
      <c r="B26" s="89"/>
      <c r="C26" s="90"/>
      <c r="D26" s="91"/>
      <c r="E26" s="11"/>
    </row>
    <row r="27" spans="2:5" ht="19.8" customHeight="1" x14ac:dyDescent="0.3">
      <c r="B27" s="89"/>
      <c r="C27" s="90"/>
      <c r="D27" s="91"/>
      <c r="E27" s="11"/>
    </row>
    <row r="28" spans="2:5" ht="19.8" customHeight="1" x14ac:dyDescent="0.3">
      <c r="B28" s="89"/>
      <c r="C28" s="90"/>
      <c r="D28" s="91"/>
      <c r="E28" s="11"/>
    </row>
    <row r="29" spans="2:5" ht="19.8" customHeight="1" x14ac:dyDescent="0.3">
      <c r="B29" s="89"/>
      <c r="C29" s="90"/>
      <c r="D29" s="91"/>
      <c r="E29" s="11"/>
    </row>
    <row r="30" spans="2:5" ht="19.8" customHeight="1" x14ac:dyDescent="0.3">
      <c r="B30" s="89"/>
      <c r="C30" s="90"/>
      <c r="D30" s="91"/>
      <c r="E30" s="11"/>
    </row>
    <row r="31" spans="2:5" ht="19.8" customHeight="1" x14ac:dyDescent="0.3">
      <c r="B31" s="89"/>
      <c r="C31" s="90"/>
      <c r="D31" s="91"/>
      <c r="E31" s="11"/>
    </row>
    <row r="32" spans="2:5" ht="19.8" customHeight="1" x14ac:dyDescent="0.3">
      <c r="B32" s="89"/>
      <c r="C32" s="90"/>
      <c r="D32" s="91"/>
      <c r="E32" s="11"/>
    </row>
    <row r="33" spans="2:5" ht="19.8" customHeight="1" x14ac:dyDescent="0.3">
      <c r="B33" s="89"/>
      <c r="C33" s="90"/>
      <c r="D33" s="91"/>
      <c r="E33" s="11"/>
    </row>
    <row r="34" spans="2:5" ht="19.8" customHeight="1" x14ac:dyDescent="0.3">
      <c r="B34" s="89"/>
      <c r="C34" s="90"/>
      <c r="D34" s="91"/>
      <c r="E34" s="11"/>
    </row>
    <row r="35" spans="2:5" ht="19.8" customHeight="1" x14ac:dyDescent="0.3">
      <c r="B35" s="89"/>
      <c r="C35" s="90"/>
      <c r="D35" s="91"/>
      <c r="E35" s="11"/>
    </row>
    <row r="36" spans="2:5" ht="19.8" customHeight="1" x14ac:dyDescent="0.3">
      <c r="B36" s="89"/>
      <c r="C36" s="90"/>
      <c r="D36" s="91"/>
      <c r="E36" s="11"/>
    </row>
    <row r="37" spans="2:5" ht="19.8" customHeight="1" x14ac:dyDescent="0.3">
      <c r="B37" s="89"/>
      <c r="C37" s="90"/>
      <c r="D37" s="91"/>
      <c r="E37" s="11"/>
    </row>
    <row r="38" spans="2:5" ht="19.8" customHeight="1" x14ac:dyDescent="0.3">
      <c r="B38" s="89"/>
      <c r="C38" s="90"/>
      <c r="D38" s="91"/>
      <c r="E38" s="11"/>
    </row>
    <row r="39" spans="2:5" ht="19.8" customHeight="1" x14ac:dyDescent="0.3">
      <c r="B39" s="89"/>
      <c r="C39" s="90"/>
      <c r="D39" s="91"/>
      <c r="E39" s="11"/>
    </row>
    <row r="40" spans="2:5" ht="19.8" customHeight="1" x14ac:dyDescent="0.3">
      <c r="B40" s="89"/>
      <c r="C40" s="90"/>
      <c r="D40" s="91"/>
      <c r="E40" s="11"/>
    </row>
    <row r="41" spans="2:5" ht="19.8" customHeight="1" x14ac:dyDescent="0.3">
      <c r="B41" s="89"/>
      <c r="C41" s="90"/>
      <c r="D41" s="91"/>
      <c r="E41" s="11"/>
    </row>
    <row r="42" spans="2:5" ht="19.8" customHeight="1" x14ac:dyDescent="0.3">
      <c r="B42" s="89"/>
      <c r="C42" s="90"/>
      <c r="D42" s="91"/>
      <c r="E42" s="11"/>
    </row>
    <row r="43" spans="2:5" ht="19.8" customHeight="1" x14ac:dyDescent="0.3">
      <c r="B43" s="87" t="s">
        <v>46</v>
      </c>
      <c r="C43" s="87"/>
      <c r="D43" s="87"/>
      <c r="E43" s="28">
        <f>SUM(E5:E42)</f>
        <v>0</v>
      </c>
    </row>
  </sheetData>
  <sheetProtection password="F0A0" sheet="1" objects="1" scenarios="1"/>
  <mergeCells count="41">
    <mergeCell ref="B2:E2"/>
    <mergeCell ref="B43:D43"/>
    <mergeCell ref="B4:D4"/>
    <mergeCell ref="B5:D5"/>
    <mergeCell ref="B6:D6"/>
    <mergeCell ref="B7:D7"/>
    <mergeCell ref="B8:D8"/>
    <mergeCell ref="B9:D9"/>
    <mergeCell ref="B10:D10"/>
    <mergeCell ref="B11:D11"/>
    <mergeCell ref="B15:D15"/>
    <mergeCell ref="B16:D16"/>
    <mergeCell ref="B17:D17"/>
    <mergeCell ref="B26:D26"/>
    <mergeCell ref="B12:D12"/>
    <mergeCell ref="B13:D13"/>
    <mergeCell ref="B14:D14"/>
    <mergeCell ref="B18:D18"/>
    <mergeCell ref="B19:D19"/>
    <mergeCell ref="B20:D20"/>
    <mergeCell ref="B21:D21"/>
    <mergeCell ref="B22:D22"/>
    <mergeCell ref="B23:D23"/>
    <mergeCell ref="B24:D24"/>
    <mergeCell ref="B25:D25"/>
    <mergeCell ref="B29:D29"/>
    <mergeCell ref="B27:D27"/>
    <mergeCell ref="B28:D28"/>
    <mergeCell ref="B42:D42"/>
    <mergeCell ref="B41:D41"/>
    <mergeCell ref="B40:D40"/>
    <mergeCell ref="B39:D39"/>
    <mergeCell ref="B38:D38"/>
    <mergeCell ref="B32:D32"/>
    <mergeCell ref="B31:D31"/>
    <mergeCell ref="B30:D30"/>
    <mergeCell ref="B37:D37"/>
    <mergeCell ref="B36:D36"/>
    <mergeCell ref="B35:D35"/>
    <mergeCell ref="B34:D34"/>
    <mergeCell ref="B33:D33"/>
  </mergeCells>
  <printOptions horizontalCentered="1" verticalCentered="1"/>
  <pageMargins left="0.31496062992125984" right="0.31496062992125984" top="0.15748031496062992" bottom="0.55118110236220474" header="0.11811023622047245" footer="0.39370078740157483"/>
  <pageSetup paperSize="9" scale="88" orientation="portrait" r:id="rId1"/>
  <headerFooter>
    <oddFooter>&amp;L        Model normalitzat adhesió Clàusula transitòria CAS&amp;RFull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>
    <pageSetUpPr fitToPage="1"/>
  </sheetPr>
  <dimension ref="A2:S43"/>
  <sheetViews>
    <sheetView workbookViewId="0">
      <selection activeCell="E8" sqref="E8"/>
    </sheetView>
  </sheetViews>
  <sheetFormatPr defaultColWidth="8.88671875" defaultRowHeight="14.4" x14ac:dyDescent="0.3"/>
  <cols>
    <col min="1" max="1" width="3.6640625" style="65" customWidth="1"/>
    <col min="2" max="2" width="4.21875" style="25" customWidth="1"/>
    <col min="3" max="3" width="35.88671875" style="25" customWidth="1"/>
    <col min="4" max="4" width="12.88671875" style="25" customWidth="1"/>
    <col min="5" max="5" width="14.44140625" style="25" customWidth="1"/>
    <col min="6" max="6" width="16.33203125" style="25" customWidth="1"/>
    <col min="7" max="7" width="17" style="25" customWidth="1"/>
    <col min="8" max="8" width="17.77734375" style="25" customWidth="1"/>
    <col min="9" max="9" width="24.5546875" style="25" customWidth="1"/>
    <col min="10" max="10" width="15.33203125" style="25" customWidth="1"/>
    <col min="11" max="11" width="16.5546875" style="25" customWidth="1"/>
    <col min="12" max="12" width="0.109375" style="25" customWidth="1"/>
    <col min="13" max="13" width="24" style="25" customWidth="1"/>
    <col min="14" max="14" width="6.6640625" style="25" customWidth="1"/>
    <col min="15" max="15" width="12.44140625" style="25" customWidth="1"/>
    <col min="16" max="16" width="11.44140625" style="25" bestFit="1" customWidth="1"/>
    <col min="17" max="17" width="20.33203125" style="25" customWidth="1"/>
    <col min="18" max="16384" width="8.88671875" style="25"/>
  </cols>
  <sheetData>
    <row r="2" spans="1:19" ht="19.2" customHeight="1" x14ac:dyDescent="0.3"/>
    <row r="3" spans="1:19" x14ac:dyDescent="0.3">
      <c r="I3" s="66"/>
      <c r="J3" s="63"/>
    </row>
    <row r="4" spans="1:19" ht="21" customHeight="1" x14ac:dyDescent="0.4">
      <c r="B4" s="21" t="s">
        <v>85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9" ht="51.6" customHeight="1" x14ac:dyDescent="0.3">
      <c r="B5" s="96" t="s">
        <v>70</v>
      </c>
      <c r="C5" s="96"/>
      <c r="D5" s="15" t="s">
        <v>81</v>
      </c>
      <c r="E5" s="15" t="s">
        <v>66</v>
      </c>
      <c r="F5" s="15" t="s">
        <v>67</v>
      </c>
      <c r="G5" s="15" t="s">
        <v>68</v>
      </c>
      <c r="H5" s="15" t="s">
        <v>69</v>
      </c>
      <c r="I5" s="15" t="s">
        <v>71</v>
      </c>
      <c r="J5" s="15" t="s">
        <v>72</v>
      </c>
      <c r="K5" s="15" t="s">
        <v>62</v>
      </c>
      <c r="L5" s="15" t="s">
        <v>65</v>
      </c>
      <c r="M5" s="15" t="s">
        <v>63</v>
      </c>
    </row>
    <row r="6" spans="1:19" ht="19.8" customHeight="1" x14ac:dyDescent="0.3">
      <c r="A6" s="67">
        <v>5.0001839655615665E-3</v>
      </c>
      <c r="B6" s="16" t="s">
        <v>3</v>
      </c>
      <c r="C6" s="16" t="s">
        <v>55</v>
      </c>
      <c r="D6" s="8"/>
      <c r="E6" s="9"/>
      <c r="F6" s="9"/>
      <c r="G6" s="9"/>
      <c r="H6" s="9"/>
      <c r="I6" s="9"/>
      <c r="J6" s="18">
        <f>(E6+F6+G6+H6+I6)*32/100</f>
        <v>0</v>
      </c>
      <c r="K6" s="18">
        <f>E6+F6+G6+I6+H6+J6</f>
        <v>0</v>
      </c>
      <c r="L6" s="17">
        <f>K6+(E6*A6+E6*0.03*(1+A6)-H6-I6-F6)*1.32</f>
        <v>0</v>
      </c>
      <c r="M6" s="18">
        <f t="shared" ref="M6:M12" si="0">IF(K6&gt;L6,K6,L6)</f>
        <v>0</v>
      </c>
      <c r="O6" s="63"/>
      <c r="P6" s="44"/>
      <c r="Q6" s="44"/>
      <c r="S6" s="64"/>
    </row>
    <row r="7" spans="1:19" ht="19.8" customHeight="1" x14ac:dyDescent="0.3">
      <c r="A7" s="67">
        <v>5.0020407993269789E-3</v>
      </c>
      <c r="B7" s="16" t="s">
        <v>87</v>
      </c>
      <c r="C7" s="16" t="s">
        <v>56</v>
      </c>
      <c r="D7" s="8"/>
      <c r="E7" s="9"/>
      <c r="F7" s="9"/>
      <c r="G7" s="9"/>
      <c r="H7" s="9"/>
      <c r="I7" s="9"/>
      <c r="J7" s="18">
        <f t="shared" ref="J7:J12" si="1">(E7+F7+G7+H7+I7)*32/100</f>
        <v>0</v>
      </c>
      <c r="K7" s="18">
        <f t="shared" ref="K7:K12" si="2">E7+F7+G7+I7+J7</f>
        <v>0</v>
      </c>
      <c r="L7" s="17">
        <f t="shared" ref="L7:L12" si="3">K7+(E7*A7+E7*0.03*(1+A7)-H7-I7-F7)*1.32</f>
        <v>0</v>
      </c>
      <c r="M7" s="18">
        <f t="shared" si="0"/>
        <v>0</v>
      </c>
      <c r="O7" s="63"/>
      <c r="P7" s="44"/>
      <c r="Q7" s="44"/>
      <c r="S7" s="64"/>
    </row>
    <row r="8" spans="1:19" ht="19.8" customHeight="1" x14ac:dyDescent="0.3">
      <c r="A8" s="67">
        <v>5.0003282491191126E-3</v>
      </c>
      <c r="B8" s="16" t="s">
        <v>88</v>
      </c>
      <c r="C8" s="16" t="s">
        <v>57</v>
      </c>
      <c r="D8" s="8"/>
      <c r="E8" s="9"/>
      <c r="F8" s="9"/>
      <c r="G8" s="9"/>
      <c r="H8" s="9"/>
      <c r="I8" s="9"/>
      <c r="J8" s="18">
        <f t="shared" si="1"/>
        <v>0</v>
      </c>
      <c r="K8" s="18">
        <f t="shared" si="2"/>
        <v>0</v>
      </c>
      <c r="L8" s="17">
        <f t="shared" si="3"/>
        <v>0</v>
      </c>
      <c r="M8" s="18">
        <f t="shared" si="0"/>
        <v>0</v>
      </c>
      <c r="O8" s="63"/>
      <c r="P8" s="44"/>
      <c r="Q8" s="44"/>
      <c r="S8" s="64"/>
    </row>
    <row r="9" spans="1:19" ht="19.8" customHeight="1" x14ac:dyDescent="0.3">
      <c r="A9" s="67">
        <v>1.4999999999999999E-2</v>
      </c>
      <c r="B9" s="16" t="s">
        <v>89</v>
      </c>
      <c r="C9" s="16" t="s">
        <v>58</v>
      </c>
      <c r="D9" s="8"/>
      <c r="E9" s="9"/>
      <c r="F9" s="9"/>
      <c r="G9" s="9"/>
      <c r="H9" s="9"/>
      <c r="I9" s="9"/>
      <c r="J9" s="18">
        <f t="shared" si="1"/>
        <v>0</v>
      </c>
      <c r="K9" s="18">
        <f t="shared" si="2"/>
        <v>0</v>
      </c>
      <c r="L9" s="17">
        <f t="shared" si="3"/>
        <v>0</v>
      </c>
      <c r="M9" s="18">
        <f t="shared" si="0"/>
        <v>0</v>
      </c>
      <c r="O9" s="63"/>
      <c r="P9" s="44"/>
      <c r="Q9" s="44"/>
      <c r="S9" s="64"/>
    </row>
    <row r="10" spans="1:19" ht="19.8" customHeight="1" x14ac:dyDescent="0.3">
      <c r="A10" s="67">
        <v>0.03</v>
      </c>
      <c r="B10" s="16" t="s">
        <v>52</v>
      </c>
      <c r="C10" s="16" t="s">
        <v>59</v>
      </c>
      <c r="D10" s="8"/>
      <c r="E10" s="9"/>
      <c r="F10" s="9"/>
      <c r="G10" s="9"/>
      <c r="H10" s="9"/>
      <c r="I10" s="9"/>
      <c r="J10" s="18">
        <f t="shared" si="1"/>
        <v>0</v>
      </c>
      <c r="K10" s="18">
        <f t="shared" si="2"/>
        <v>0</v>
      </c>
      <c r="L10" s="17">
        <f t="shared" si="3"/>
        <v>0</v>
      </c>
      <c r="M10" s="18">
        <f t="shared" si="0"/>
        <v>0</v>
      </c>
      <c r="O10" s="63"/>
      <c r="P10" s="44"/>
      <c r="Q10" s="44"/>
      <c r="S10" s="64"/>
    </row>
    <row r="11" spans="1:19" ht="19.8" customHeight="1" x14ac:dyDescent="0.3">
      <c r="A11" s="67">
        <v>1.4999999999999999E-2</v>
      </c>
      <c r="B11" s="16" t="s">
        <v>53</v>
      </c>
      <c r="C11" s="16" t="s">
        <v>60</v>
      </c>
      <c r="D11" s="8"/>
      <c r="E11" s="9"/>
      <c r="F11" s="9"/>
      <c r="G11" s="9"/>
      <c r="H11" s="9"/>
      <c r="I11" s="9"/>
      <c r="J11" s="18">
        <f t="shared" si="1"/>
        <v>0</v>
      </c>
      <c r="K11" s="18">
        <f t="shared" si="2"/>
        <v>0</v>
      </c>
      <c r="L11" s="17">
        <f t="shared" si="3"/>
        <v>0</v>
      </c>
      <c r="M11" s="18">
        <f t="shared" si="0"/>
        <v>0</v>
      </c>
      <c r="O11" s="63"/>
      <c r="P11" s="44"/>
      <c r="Q11" s="44"/>
      <c r="S11" s="64"/>
    </row>
    <row r="12" spans="1:19" ht="19.8" customHeight="1" x14ac:dyDescent="0.3">
      <c r="A12" s="67">
        <v>0.05</v>
      </c>
      <c r="B12" s="16" t="s">
        <v>54</v>
      </c>
      <c r="C12" s="16" t="s">
        <v>61</v>
      </c>
      <c r="D12" s="8"/>
      <c r="E12" s="9"/>
      <c r="F12" s="9"/>
      <c r="G12" s="9"/>
      <c r="H12" s="9"/>
      <c r="I12" s="9"/>
      <c r="J12" s="18">
        <f t="shared" si="1"/>
        <v>0</v>
      </c>
      <c r="K12" s="18">
        <f t="shared" si="2"/>
        <v>0</v>
      </c>
      <c r="L12" s="17">
        <f t="shared" si="3"/>
        <v>0</v>
      </c>
      <c r="M12" s="18">
        <f t="shared" si="0"/>
        <v>0</v>
      </c>
      <c r="O12" s="63"/>
      <c r="P12" s="44"/>
      <c r="Q12" s="44"/>
      <c r="S12" s="64"/>
    </row>
    <row r="13" spans="1:19" ht="19.8" customHeight="1" x14ac:dyDescent="0.3">
      <c r="B13" s="97" t="s">
        <v>64</v>
      </c>
      <c r="C13" s="98"/>
      <c r="D13" s="19">
        <f t="shared" ref="D13:M13" si="4">SUM(D6:D12)</f>
        <v>0</v>
      </c>
      <c r="E13" s="20">
        <f t="shared" si="4"/>
        <v>0</v>
      </c>
      <c r="F13" s="20">
        <f t="shared" si="4"/>
        <v>0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0</v>
      </c>
      <c r="K13" s="20">
        <f t="shared" si="4"/>
        <v>0</v>
      </c>
      <c r="L13" s="20">
        <f t="shared" si="4"/>
        <v>0</v>
      </c>
      <c r="M13" s="20">
        <f t="shared" si="4"/>
        <v>0</v>
      </c>
      <c r="O13" s="63"/>
      <c r="P13" s="44"/>
      <c r="Q13" s="64"/>
      <c r="S13" s="64"/>
    </row>
    <row r="14" spans="1:19" ht="19.8" customHeight="1" x14ac:dyDescent="0.3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9" ht="19.8" customHeight="1" x14ac:dyDescent="0.3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9" ht="19.8" customHeight="1" x14ac:dyDescent="0.4">
      <c r="B16" s="21" t="s">
        <v>86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9" ht="48" customHeight="1" x14ac:dyDescent="0.3">
      <c r="B17" s="96" t="s">
        <v>70</v>
      </c>
      <c r="C17" s="96"/>
      <c r="D17" s="15" t="s">
        <v>81</v>
      </c>
      <c r="E17" s="15" t="s">
        <v>66</v>
      </c>
      <c r="F17" s="15" t="s">
        <v>67</v>
      </c>
      <c r="G17" s="15" t="s">
        <v>68</v>
      </c>
      <c r="H17" s="15" t="s">
        <v>69</v>
      </c>
      <c r="I17" s="15" t="s">
        <v>71</v>
      </c>
      <c r="J17" s="15" t="s">
        <v>72</v>
      </c>
      <c r="K17" s="15" t="s">
        <v>62</v>
      </c>
      <c r="L17" s="15" t="s">
        <v>65</v>
      </c>
      <c r="M17" s="15" t="s">
        <v>63</v>
      </c>
    </row>
    <row r="18" spans="1:19" ht="19.8" customHeight="1" x14ac:dyDescent="0.3">
      <c r="A18" s="68">
        <v>5.0015197988337867E-3</v>
      </c>
      <c r="B18" s="16" t="s">
        <v>3</v>
      </c>
      <c r="C18" s="16" t="s">
        <v>55</v>
      </c>
      <c r="D18" s="8"/>
      <c r="E18" s="9"/>
      <c r="F18" s="9"/>
      <c r="G18" s="9"/>
      <c r="H18" s="9"/>
      <c r="I18" s="9"/>
      <c r="J18" s="18">
        <f>(E18+F18+G18+H18+I18)*32/100</f>
        <v>0</v>
      </c>
      <c r="K18" s="18">
        <f>E18+F18+G18+I18+H18+J18</f>
        <v>0</v>
      </c>
      <c r="L18" s="17">
        <f>K18+(E18*A18+E18*0.03*(1+A18)-H18-I18-F18)*1.32</f>
        <v>0</v>
      </c>
      <c r="M18" s="18">
        <f t="shared" ref="M18:M24" si="5">IF(K18&gt;L18,K18,L18)</f>
        <v>0</v>
      </c>
      <c r="N18" s="63"/>
      <c r="O18" s="63"/>
      <c r="P18" s="44"/>
      <c r="Q18" s="44"/>
      <c r="S18" s="64"/>
    </row>
    <row r="19" spans="1:19" ht="19.8" customHeight="1" x14ac:dyDescent="0.3">
      <c r="A19" s="68">
        <v>5.0021819768710785E-3</v>
      </c>
      <c r="B19" s="16" t="s">
        <v>87</v>
      </c>
      <c r="C19" s="16" t="s">
        <v>56</v>
      </c>
      <c r="D19" s="8"/>
      <c r="E19" s="9"/>
      <c r="F19" s="9"/>
      <c r="G19" s="9"/>
      <c r="H19" s="9"/>
      <c r="I19" s="9"/>
      <c r="J19" s="18">
        <f t="shared" ref="J19:J24" si="6">(E19+F19+G19+H19+I19)*32/100</f>
        <v>0</v>
      </c>
      <c r="K19" s="18">
        <f t="shared" ref="K19:K24" si="7">E19+F19+G19+I19+J19</f>
        <v>0</v>
      </c>
      <c r="L19" s="17">
        <f t="shared" ref="L19:L24" si="8">K19+(E19*A19+E19*0.03*(1+A19)-H19-I19-F19)*1.32</f>
        <v>0</v>
      </c>
      <c r="M19" s="18">
        <f t="shared" si="5"/>
        <v>0</v>
      </c>
      <c r="N19" s="63"/>
      <c r="O19" s="63"/>
      <c r="P19" s="44"/>
      <c r="Q19" s="44"/>
      <c r="S19" s="64"/>
    </row>
    <row r="20" spans="1:19" ht="19.8" customHeight="1" x14ac:dyDescent="0.3">
      <c r="A20" s="68">
        <v>3.9996457878268998E-2</v>
      </c>
      <c r="B20" s="16" t="s">
        <v>88</v>
      </c>
      <c r="C20" s="16" t="s">
        <v>57</v>
      </c>
      <c r="D20" s="8"/>
      <c r="E20" s="9"/>
      <c r="F20" s="9"/>
      <c r="G20" s="9"/>
      <c r="H20" s="9"/>
      <c r="I20" s="9"/>
      <c r="J20" s="18">
        <f t="shared" si="6"/>
        <v>0</v>
      </c>
      <c r="K20" s="18">
        <f t="shared" si="7"/>
        <v>0</v>
      </c>
      <c r="L20" s="17">
        <f t="shared" si="8"/>
        <v>0</v>
      </c>
      <c r="M20" s="18">
        <f t="shared" si="5"/>
        <v>0</v>
      </c>
      <c r="N20" s="63"/>
      <c r="O20" s="63"/>
      <c r="P20" s="44"/>
      <c r="Q20" s="44"/>
      <c r="S20" s="64"/>
    </row>
    <row r="21" spans="1:19" ht="19.8" customHeight="1" x14ac:dyDescent="0.3">
      <c r="A21" s="68">
        <v>6.5000065856196443E-2</v>
      </c>
      <c r="B21" s="16" t="s">
        <v>89</v>
      </c>
      <c r="C21" s="16" t="s">
        <v>58</v>
      </c>
      <c r="D21" s="8"/>
      <c r="E21" s="9"/>
      <c r="F21" s="9"/>
      <c r="G21" s="9"/>
      <c r="H21" s="9"/>
      <c r="I21" s="9"/>
      <c r="J21" s="18">
        <f t="shared" si="6"/>
        <v>0</v>
      </c>
      <c r="K21" s="18">
        <f t="shared" si="7"/>
        <v>0</v>
      </c>
      <c r="L21" s="17">
        <f t="shared" si="8"/>
        <v>0</v>
      </c>
      <c r="M21" s="18">
        <f t="shared" si="5"/>
        <v>0</v>
      </c>
      <c r="N21" s="63"/>
      <c r="O21" s="63"/>
      <c r="P21" s="44"/>
      <c r="Q21" s="44"/>
      <c r="S21" s="64"/>
    </row>
    <row r="22" spans="1:19" ht="19.8" customHeight="1" x14ac:dyDescent="0.3">
      <c r="A22" s="68">
        <v>7.9996125013040764E-2</v>
      </c>
      <c r="B22" s="16" t="s">
        <v>52</v>
      </c>
      <c r="C22" s="16" t="s">
        <v>59</v>
      </c>
      <c r="D22" s="8"/>
      <c r="E22" s="9"/>
      <c r="F22" s="9"/>
      <c r="G22" s="9"/>
      <c r="H22" s="9"/>
      <c r="I22" s="9"/>
      <c r="J22" s="18">
        <f t="shared" si="6"/>
        <v>0</v>
      </c>
      <c r="K22" s="18">
        <f t="shared" si="7"/>
        <v>0</v>
      </c>
      <c r="L22" s="17">
        <f t="shared" si="8"/>
        <v>0</v>
      </c>
      <c r="M22" s="18">
        <f t="shared" si="5"/>
        <v>0</v>
      </c>
      <c r="N22" s="63"/>
      <c r="O22" s="63"/>
      <c r="P22" s="44"/>
      <c r="Q22" s="44"/>
      <c r="S22" s="64"/>
    </row>
    <row r="23" spans="1:19" ht="19.8" customHeight="1" x14ac:dyDescent="0.3">
      <c r="A23" s="68">
        <v>1.9993442329761413E-2</v>
      </c>
      <c r="B23" s="16" t="s">
        <v>53</v>
      </c>
      <c r="C23" s="16" t="s">
        <v>60</v>
      </c>
      <c r="D23" s="8"/>
      <c r="E23" s="9"/>
      <c r="F23" s="9"/>
      <c r="G23" s="9"/>
      <c r="H23" s="9"/>
      <c r="I23" s="9"/>
      <c r="J23" s="18">
        <f t="shared" si="6"/>
        <v>0</v>
      </c>
      <c r="K23" s="18">
        <f t="shared" si="7"/>
        <v>0</v>
      </c>
      <c r="L23" s="17">
        <f t="shared" si="8"/>
        <v>0</v>
      </c>
      <c r="M23" s="18">
        <f t="shared" si="5"/>
        <v>0</v>
      </c>
      <c r="N23" s="63"/>
      <c r="O23" s="63"/>
      <c r="P23" s="44"/>
      <c r="Q23" s="44"/>
      <c r="S23" s="64"/>
    </row>
    <row r="24" spans="1:19" ht="19.8" customHeight="1" x14ac:dyDescent="0.3">
      <c r="A24" s="68">
        <v>5.0000466944965849E-2</v>
      </c>
      <c r="B24" s="16" t="s">
        <v>54</v>
      </c>
      <c r="C24" s="16" t="s">
        <v>61</v>
      </c>
      <c r="D24" s="8"/>
      <c r="E24" s="9"/>
      <c r="F24" s="9"/>
      <c r="G24" s="9"/>
      <c r="H24" s="9"/>
      <c r="I24" s="9"/>
      <c r="J24" s="18">
        <f t="shared" si="6"/>
        <v>0</v>
      </c>
      <c r="K24" s="18">
        <f t="shared" si="7"/>
        <v>0</v>
      </c>
      <c r="L24" s="17">
        <f t="shared" si="8"/>
        <v>0</v>
      </c>
      <c r="M24" s="18">
        <f t="shared" si="5"/>
        <v>0</v>
      </c>
      <c r="N24" s="63"/>
      <c r="O24" s="63"/>
      <c r="P24" s="44"/>
      <c r="Q24" s="44"/>
      <c r="S24" s="64"/>
    </row>
    <row r="25" spans="1:19" ht="19.8" customHeight="1" x14ac:dyDescent="0.3">
      <c r="B25" s="97" t="s">
        <v>64</v>
      </c>
      <c r="C25" s="98"/>
      <c r="D25" s="19">
        <f t="shared" ref="D25:M25" si="9">SUM(D18:D24)</f>
        <v>0</v>
      </c>
      <c r="E25" s="20">
        <f t="shared" si="9"/>
        <v>0</v>
      </c>
      <c r="F25" s="20">
        <f t="shared" si="9"/>
        <v>0</v>
      </c>
      <c r="G25" s="20">
        <f t="shared" si="9"/>
        <v>0</v>
      </c>
      <c r="H25" s="20">
        <f t="shared" si="9"/>
        <v>0</v>
      </c>
      <c r="I25" s="20">
        <f t="shared" si="9"/>
        <v>0</v>
      </c>
      <c r="J25" s="20">
        <f t="shared" si="9"/>
        <v>0</v>
      </c>
      <c r="K25" s="20">
        <f t="shared" si="9"/>
        <v>0</v>
      </c>
      <c r="L25" s="20">
        <f t="shared" si="9"/>
        <v>0</v>
      </c>
      <c r="M25" s="20">
        <f t="shared" si="9"/>
        <v>0</v>
      </c>
      <c r="N25" s="63"/>
      <c r="O25" s="63"/>
      <c r="P25" s="44"/>
      <c r="Q25" s="64"/>
      <c r="S25" s="64"/>
    </row>
    <row r="26" spans="1:19" ht="19.8" customHeight="1" x14ac:dyDescent="0.3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9" ht="19.8" customHeight="1" x14ac:dyDescent="0.3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9" ht="30" customHeight="1" x14ac:dyDescent="0.3">
      <c r="B28" s="14"/>
      <c r="C28" s="14"/>
      <c r="D28" s="14"/>
      <c r="E28" s="14"/>
      <c r="F28" s="39" t="s">
        <v>18</v>
      </c>
      <c r="G28" s="84" t="s">
        <v>21</v>
      </c>
      <c r="H28" s="84"/>
      <c r="I28" s="84"/>
      <c r="J28" s="84"/>
      <c r="K28" s="84"/>
      <c r="L28" s="24"/>
      <c r="M28" s="22">
        <f>D13+D25</f>
        <v>0</v>
      </c>
    </row>
    <row r="29" spans="1:19" ht="30" customHeight="1" x14ac:dyDescent="0.3">
      <c r="B29" s="14"/>
      <c r="C29" s="14"/>
      <c r="D29" s="14"/>
      <c r="E29" s="14"/>
      <c r="F29" s="39" t="s">
        <v>7</v>
      </c>
      <c r="G29" s="95" t="s">
        <v>32</v>
      </c>
      <c r="H29" s="95"/>
      <c r="I29" s="95"/>
      <c r="J29" s="95"/>
      <c r="K29" s="95"/>
      <c r="L29" s="22"/>
      <c r="M29" s="23">
        <f>K13+K25</f>
        <v>0</v>
      </c>
    </row>
    <row r="30" spans="1:19" ht="29.4" customHeight="1" x14ac:dyDescent="0.3">
      <c r="B30" s="14"/>
      <c r="C30" s="14"/>
      <c r="D30" s="14"/>
      <c r="E30" s="14"/>
      <c r="F30" s="39" t="s">
        <v>8</v>
      </c>
      <c r="G30" s="95" t="s">
        <v>23</v>
      </c>
      <c r="H30" s="95"/>
      <c r="I30" s="95"/>
      <c r="J30" s="95"/>
      <c r="K30" s="95"/>
      <c r="L30" s="22"/>
      <c r="M30" s="23">
        <f>M25+M13</f>
        <v>0</v>
      </c>
    </row>
    <row r="31" spans="1:19" ht="24.6" customHeight="1" x14ac:dyDescent="0.3">
      <c r="B31" s="14"/>
      <c r="C31" s="14"/>
      <c r="D31" s="14"/>
      <c r="E31" s="14"/>
      <c r="F31" s="39" t="s">
        <v>9</v>
      </c>
      <c r="G31" s="95" t="s">
        <v>24</v>
      </c>
      <c r="H31" s="95"/>
      <c r="I31" s="95"/>
      <c r="J31" s="95"/>
      <c r="K31" s="95"/>
      <c r="L31" s="22"/>
      <c r="M31" s="23">
        <f>M25-K25+M13-K13</f>
        <v>0</v>
      </c>
    </row>
    <row r="32" spans="1:19" ht="19.8" customHeight="1" x14ac:dyDescent="0.3">
      <c r="P32" s="64"/>
    </row>
    <row r="33" spans="13:13" ht="19.8" customHeight="1" x14ac:dyDescent="0.3">
      <c r="M33" s="44"/>
    </row>
    <row r="34" spans="13:13" ht="19.8" customHeight="1" x14ac:dyDescent="0.3"/>
    <row r="35" spans="13:13" ht="19.8" customHeight="1" x14ac:dyDescent="0.3"/>
    <row r="36" spans="13:13" ht="19.8" customHeight="1" x14ac:dyDescent="0.3"/>
    <row r="37" spans="13:13" ht="19.8" customHeight="1" x14ac:dyDescent="0.3"/>
    <row r="38" spans="13:13" ht="19.8" customHeight="1" x14ac:dyDescent="0.3"/>
    <row r="39" spans="13:13" ht="19.8" customHeight="1" x14ac:dyDescent="0.3"/>
    <row r="40" spans="13:13" ht="19.8" customHeight="1" x14ac:dyDescent="0.3"/>
    <row r="41" spans="13:13" ht="19.8" customHeight="1" x14ac:dyDescent="0.3"/>
    <row r="42" spans="13:13" ht="19.8" customHeight="1" x14ac:dyDescent="0.3"/>
    <row r="43" spans="13:13" ht="19.8" customHeight="1" x14ac:dyDescent="0.3"/>
  </sheetData>
  <sheetProtection password="F0A0" sheet="1" objects="1" scenarios="1"/>
  <mergeCells count="8">
    <mergeCell ref="G29:K29"/>
    <mergeCell ref="G30:K30"/>
    <mergeCell ref="G31:K31"/>
    <mergeCell ref="G28:K28"/>
    <mergeCell ref="B5:C5"/>
    <mergeCell ref="B17:C17"/>
    <mergeCell ref="B25:C25"/>
    <mergeCell ref="B13:C13"/>
  </mergeCells>
  <printOptions horizontalCentered="1" verticalCentered="1"/>
  <pageMargins left="0.31496062992125984" right="0.31496062992125984" top="0.15748031496062992" bottom="0.55118110236220474" header="0.11811023622047245" footer="0.39370078740157483"/>
  <pageSetup paperSize="9" scale="69" orientation="landscape" r:id="rId1"/>
  <headerFooter>
    <oddFooter>&amp;L          Model normalitzat adhesió Clàusula transitòria CAS&amp;RFull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8"/>
  <sheetViews>
    <sheetView zoomScale="117" zoomScaleNormal="117" workbookViewId="0">
      <selection activeCell="C38" sqref="C38:D38"/>
    </sheetView>
  </sheetViews>
  <sheetFormatPr defaultColWidth="8.88671875" defaultRowHeight="14.4" x14ac:dyDescent="0.3"/>
  <cols>
    <col min="1" max="1" width="3.21875" customWidth="1"/>
    <col min="2" max="2" width="1.33203125" customWidth="1"/>
    <col min="3" max="3" width="2.33203125" customWidth="1"/>
    <col min="4" max="4" width="111.109375" customWidth="1"/>
    <col min="8" max="8" width="53.5546875" customWidth="1"/>
  </cols>
  <sheetData>
    <row r="1" spans="2:8" ht="15" thickBot="1" x14ac:dyDescent="0.35"/>
    <row r="2" spans="2:8" ht="22.2" customHeight="1" thickBot="1" x14ac:dyDescent="0.35">
      <c r="B2" s="101" t="s">
        <v>73</v>
      </c>
      <c r="C2" s="102"/>
      <c r="D2" s="103"/>
    </row>
    <row r="3" spans="2:8" x14ac:dyDescent="0.3">
      <c r="B3" s="78"/>
      <c r="C3" s="123"/>
      <c r="D3" s="124"/>
    </row>
    <row r="4" spans="2:8" ht="52.8" customHeight="1" x14ac:dyDescent="0.3">
      <c r="B4" s="76"/>
      <c r="C4" s="125" t="s">
        <v>93</v>
      </c>
      <c r="D4" s="126"/>
    </row>
    <row r="5" spans="2:8" ht="7.2" customHeight="1" x14ac:dyDescent="0.3">
      <c r="B5" s="76"/>
      <c r="C5" s="127"/>
      <c r="D5" s="128"/>
    </row>
    <row r="6" spans="2:8" ht="19.8" customHeight="1" x14ac:dyDescent="0.3">
      <c r="B6" s="76"/>
      <c r="C6" s="129" t="s">
        <v>74</v>
      </c>
      <c r="D6" s="130"/>
    </row>
    <row r="7" spans="2:8" s="1" customFormat="1" ht="157.80000000000001" customHeight="1" thickBot="1" x14ac:dyDescent="0.35">
      <c r="B7" s="79"/>
      <c r="C7" s="131" t="s">
        <v>84</v>
      </c>
      <c r="D7" s="132"/>
    </row>
    <row r="8" spans="2:8" ht="13.5" customHeight="1" thickBot="1" x14ac:dyDescent="0.35">
      <c r="B8" s="76"/>
      <c r="C8" s="81"/>
      <c r="D8" s="69" t="s">
        <v>82</v>
      </c>
      <c r="H8" s="2"/>
    </row>
    <row r="9" spans="2:8" ht="6.6" customHeight="1" thickBot="1" x14ac:dyDescent="0.35">
      <c r="B9" s="76"/>
      <c r="C9" s="80"/>
      <c r="D9" s="69"/>
      <c r="H9" s="2"/>
    </row>
    <row r="10" spans="2:8" ht="13.5" customHeight="1" thickBot="1" x14ac:dyDescent="0.35">
      <c r="B10" s="76"/>
      <c r="C10" s="81"/>
      <c r="D10" s="105" t="s">
        <v>83</v>
      </c>
      <c r="H10" s="2"/>
    </row>
    <row r="11" spans="2:8" ht="31.8" customHeight="1" x14ac:dyDescent="0.3">
      <c r="B11" s="76"/>
      <c r="C11" s="71"/>
      <c r="D11" s="105"/>
    </row>
    <row r="12" spans="2:8" ht="51" customHeight="1" x14ac:dyDescent="0.3">
      <c r="B12" s="76"/>
      <c r="C12" s="117" t="s">
        <v>80</v>
      </c>
      <c r="D12" s="118"/>
    </row>
    <row r="13" spans="2:8" x14ac:dyDescent="0.3">
      <c r="B13" s="76"/>
      <c r="C13" s="110"/>
      <c r="D13" s="111"/>
    </row>
    <row r="14" spans="2:8" ht="18.600000000000001" customHeight="1" x14ac:dyDescent="0.3">
      <c r="B14" s="76"/>
      <c r="C14" s="119" t="s">
        <v>75</v>
      </c>
      <c r="D14" s="120"/>
    </row>
    <row r="15" spans="2:8" ht="58.8" customHeight="1" x14ac:dyDescent="0.3">
      <c r="B15" s="76"/>
      <c r="C15" s="113"/>
      <c r="D15" s="114"/>
    </row>
    <row r="16" spans="2:8" x14ac:dyDescent="0.3">
      <c r="B16" s="76"/>
      <c r="C16" s="113"/>
      <c r="D16" s="114"/>
    </row>
    <row r="17" spans="2:4" ht="24.6" customHeight="1" thickBot="1" x14ac:dyDescent="0.35">
      <c r="B17" s="77"/>
      <c r="C17" s="121" t="s">
        <v>92</v>
      </c>
      <c r="D17" s="122"/>
    </row>
    <row r="18" spans="2:4" ht="10.199999999999999" customHeight="1" thickBot="1" x14ac:dyDescent="0.35">
      <c r="C18" s="112"/>
      <c r="D18" s="112"/>
    </row>
    <row r="19" spans="2:4" ht="34.200000000000003" customHeight="1" thickBot="1" x14ac:dyDescent="0.35">
      <c r="B19" s="101" t="s">
        <v>76</v>
      </c>
      <c r="C19" s="102"/>
      <c r="D19" s="103"/>
    </row>
    <row r="20" spans="2:4" x14ac:dyDescent="0.3">
      <c r="B20" s="76"/>
      <c r="C20" s="113"/>
      <c r="D20" s="114"/>
    </row>
    <row r="21" spans="2:4" ht="30.6" customHeight="1" thickBot="1" x14ac:dyDescent="0.35">
      <c r="B21" s="76"/>
      <c r="C21" s="115" t="s">
        <v>94</v>
      </c>
      <c r="D21" s="116"/>
    </row>
    <row r="22" spans="2:4" ht="13.5" customHeight="1" thickBot="1" x14ac:dyDescent="0.35">
      <c r="B22" s="76"/>
      <c r="C22" s="81"/>
      <c r="D22" s="73" t="s">
        <v>95</v>
      </c>
    </row>
    <row r="23" spans="2:4" ht="6.6" customHeight="1" thickBot="1" x14ac:dyDescent="0.35">
      <c r="B23" s="76"/>
      <c r="C23" s="70"/>
      <c r="D23" s="74"/>
    </row>
    <row r="24" spans="2:4" ht="13.5" customHeight="1" thickBot="1" x14ac:dyDescent="0.35">
      <c r="B24" s="76"/>
      <c r="C24" s="81"/>
      <c r="D24" s="73" t="s">
        <v>96</v>
      </c>
    </row>
    <row r="25" spans="2:4" x14ac:dyDescent="0.3">
      <c r="B25" s="76"/>
      <c r="C25" s="110"/>
      <c r="D25" s="111"/>
    </row>
    <row r="26" spans="2:4" x14ac:dyDescent="0.3">
      <c r="B26" s="76"/>
      <c r="C26" s="104" t="s">
        <v>77</v>
      </c>
      <c r="D26" s="105"/>
    </row>
    <row r="27" spans="2:4" x14ac:dyDescent="0.3">
      <c r="B27" s="76"/>
      <c r="C27" s="104"/>
      <c r="D27" s="105"/>
    </row>
    <row r="28" spans="2:4" x14ac:dyDescent="0.3">
      <c r="B28" s="76"/>
      <c r="C28" s="104"/>
      <c r="D28" s="105"/>
    </row>
    <row r="29" spans="2:4" x14ac:dyDescent="0.3">
      <c r="B29" s="76"/>
      <c r="C29" s="104"/>
      <c r="D29" s="105"/>
    </row>
    <row r="30" spans="2:4" ht="9.6" customHeight="1" x14ac:dyDescent="0.3">
      <c r="B30" s="76"/>
      <c r="C30" s="104"/>
      <c r="D30" s="105"/>
    </row>
    <row r="31" spans="2:4" ht="14.4" customHeight="1" x14ac:dyDescent="0.3">
      <c r="B31" s="76"/>
      <c r="C31" s="104"/>
      <c r="D31" s="105"/>
    </row>
    <row r="32" spans="2:4" ht="18.600000000000001" customHeight="1" x14ac:dyDescent="0.3">
      <c r="B32" s="76"/>
      <c r="C32" s="106" t="s">
        <v>91</v>
      </c>
      <c r="D32" s="107"/>
    </row>
    <row r="33" spans="2:4" ht="18.600000000000001" customHeight="1" x14ac:dyDescent="0.3">
      <c r="B33" s="76"/>
      <c r="C33" s="106" t="s">
        <v>90</v>
      </c>
      <c r="D33" s="107"/>
    </row>
    <row r="34" spans="2:4" ht="29.4" customHeight="1" thickBot="1" x14ac:dyDescent="0.35">
      <c r="B34" s="77"/>
      <c r="C34" s="108" t="s">
        <v>78</v>
      </c>
      <c r="D34" s="109"/>
    </row>
    <row r="35" spans="2:4" ht="15" thickBot="1" x14ac:dyDescent="0.35">
      <c r="C35" s="72"/>
      <c r="D35" s="75"/>
    </row>
    <row r="36" spans="2:4" ht="15" thickBot="1" x14ac:dyDescent="0.35">
      <c r="B36" s="101" t="s">
        <v>79</v>
      </c>
      <c r="C36" s="102"/>
      <c r="D36" s="103"/>
    </row>
    <row r="37" spans="2:4" ht="6" customHeight="1" x14ac:dyDescent="0.3">
      <c r="B37" s="76"/>
      <c r="C37" s="110"/>
      <c r="D37" s="111"/>
    </row>
    <row r="38" spans="2:4" ht="31.8" customHeight="1" thickBot="1" x14ac:dyDescent="0.35">
      <c r="B38" s="77"/>
      <c r="C38" s="99" t="s">
        <v>97</v>
      </c>
      <c r="D38" s="100"/>
    </row>
  </sheetData>
  <sheetProtection password="F0A0" sheet="1" objects="1" scenarios="1"/>
  <mergeCells count="24">
    <mergeCell ref="C18:D18"/>
    <mergeCell ref="C20:D20"/>
    <mergeCell ref="C21:D21"/>
    <mergeCell ref="B2:D2"/>
    <mergeCell ref="C25:D25"/>
    <mergeCell ref="D10:D11"/>
    <mergeCell ref="C12:D12"/>
    <mergeCell ref="C13:D13"/>
    <mergeCell ref="C14:D14"/>
    <mergeCell ref="C15:D16"/>
    <mergeCell ref="C17:D17"/>
    <mergeCell ref="C3:D3"/>
    <mergeCell ref="C4:D4"/>
    <mergeCell ref="C5:D5"/>
    <mergeCell ref="C6:D6"/>
    <mergeCell ref="C7:D7"/>
    <mergeCell ref="C38:D38"/>
    <mergeCell ref="B19:D19"/>
    <mergeCell ref="C26:D31"/>
    <mergeCell ref="C32:D32"/>
    <mergeCell ref="C33:D33"/>
    <mergeCell ref="C34:D34"/>
    <mergeCell ref="B36:D36"/>
    <mergeCell ref="C37:D37"/>
  </mergeCells>
  <printOptions horizontalCentered="1" verticalCentered="1"/>
  <pageMargins left="0" right="0.31496062992125984" top="0.15748031496062992" bottom="0.55118110236220474" header="0.11811023622047245" footer="0.39370078740157483"/>
  <pageSetup paperSize="9" scale="85" orientation="portrait" r:id="rId1"/>
  <headerFooter>
    <oddFooter>&amp;L          Model normalitzat adhesió Clàusula transitòria CAS&amp;RFull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Full 1</vt:lpstr>
      <vt:lpstr>Full 2 (10.1.1.)</vt:lpstr>
      <vt:lpstr>Full 3 (10.1.2.)</vt:lpstr>
      <vt:lpstr>Full 4 (10.1.3.)</vt:lpstr>
      <vt:lpstr>Full 5 (10.1.4.)</vt:lpstr>
      <vt:lpstr>Full 6 (4.1 - 5 - 6 - 7)</vt:lpstr>
      <vt:lpstr>Full 7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Borra, Jesus</dc:creator>
  <cp:lastModifiedBy>Lopez Borra, Jesus</cp:lastModifiedBy>
  <cp:lastPrinted>2023-06-30T07:11:28Z</cp:lastPrinted>
  <dcterms:created xsi:type="dcterms:W3CDTF">2023-06-14T19:15:32Z</dcterms:created>
  <dcterms:modified xsi:type="dcterms:W3CDTF">2023-06-30T07:20:53Z</dcterms:modified>
</cp:coreProperties>
</file>